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gomanak\Documents\Belabela\2018 Belabela\2018_2019 BUDGET\Final Budget\FINAL budget 2018_2019\K - Risk register\"/>
    </mc:Choice>
  </mc:AlternateContent>
  <bookViews>
    <workbookView xWindow="0" yWindow="0" windowWidth="2370" windowHeight="0" tabRatio="919" activeTab="6"/>
  </bookViews>
  <sheets>
    <sheet name="Cover" sheetId="6" r:id="rId1"/>
    <sheet name="Index" sheetId="5" r:id="rId2"/>
    <sheet name="Risk register" sheetId="1" r:id="rId3"/>
    <sheet name="Workshop logistics" sheetId="2" r:id="rId4"/>
    <sheet name="Categories" sheetId="3" r:id="rId5"/>
    <sheet name="Inherent vs Residual graph" sheetId="4" r:id="rId6"/>
    <sheet name="How to use" sheetId="7" r:id="rId7"/>
  </sheets>
  <definedNames>
    <definedName name="_xlnm.Print_Area" localSheetId="4">Categories!$A$1:$G$45</definedName>
    <definedName name="_xlnm.Print_Area" localSheetId="0">Cover!$A$1:$I$19</definedName>
    <definedName name="_xlnm.Print_Area" localSheetId="1">Index!$A$1:$C$19</definedName>
    <definedName name="_xlnm.Print_Area" localSheetId="5">'Inherent vs Residual graph'!$A$1:$S$48</definedName>
    <definedName name="_xlnm.Print_Area" localSheetId="2">'Risk register'!$A$6:$U$19</definedName>
    <definedName name="_xlnm.Print_Area" localSheetId="3">'Workshop logistics'!$A$1:$D$37</definedName>
    <definedName name="_xlnm.Print_Titles" localSheetId="2">'Risk register'!$1:$6</definedName>
  </definedNames>
  <calcPr calcId="152511"/>
</workbook>
</file>

<file path=xl/calcChain.xml><?xml version="1.0" encoding="utf-8"?>
<calcChain xmlns="http://schemas.openxmlformats.org/spreadsheetml/2006/main">
  <c r="J8" i="1" l="1"/>
  <c r="O16" i="1" l="1"/>
  <c r="O15" i="1"/>
  <c r="A2" i="4"/>
  <c r="H10" i="1"/>
  <c r="J10" i="1"/>
  <c r="O10" i="1"/>
  <c r="K10" i="1" l="1"/>
  <c r="A3" i="4"/>
  <c r="A1" i="4"/>
  <c r="O17" i="1" l="1"/>
  <c r="J17" i="1"/>
  <c r="H17" i="1"/>
  <c r="A19" i="1"/>
  <c r="O14" i="1"/>
  <c r="J14" i="1"/>
  <c r="H14" i="1"/>
  <c r="H19" i="1"/>
  <c r="J19" i="1"/>
  <c r="O19" i="1"/>
  <c r="E24" i="1"/>
  <c r="D25" i="1"/>
  <c r="E25" i="1"/>
  <c r="E26" i="1"/>
  <c r="D27" i="1"/>
  <c r="E27" i="1"/>
  <c r="D28" i="1"/>
  <c r="E28" i="1"/>
  <c r="A1" i="5"/>
  <c r="H8" i="1"/>
  <c r="O8" i="1"/>
  <c r="A3" i="3"/>
  <c r="A2" i="3"/>
  <c r="A3" i="2"/>
  <c r="A2" i="2"/>
  <c r="A1" i="2"/>
  <c r="A3" i="1"/>
  <c r="A1" i="1"/>
  <c r="A2" i="1"/>
  <c r="A2" i="5"/>
  <c r="A3" i="5"/>
  <c r="P14" i="1" l="1"/>
  <c r="P17" i="1"/>
  <c r="L19" i="1"/>
  <c r="Q19" i="1" l="1"/>
  <c r="P19" i="1" s="1"/>
</calcChain>
</file>

<file path=xl/sharedStrings.xml><?xml version="1.0" encoding="utf-8"?>
<sst xmlns="http://schemas.openxmlformats.org/spreadsheetml/2006/main" count="377" uniqueCount="261">
  <si>
    <t>Impact</t>
  </si>
  <si>
    <t>Likelihood</t>
  </si>
  <si>
    <t>Risk register</t>
  </si>
  <si>
    <t>Workshop logistics</t>
  </si>
  <si>
    <t>Inherent versus residual risk graph</t>
  </si>
  <si>
    <t>Current controls</t>
  </si>
  <si>
    <t>Background to the risk</t>
  </si>
  <si>
    <t>Residual risk</t>
  </si>
  <si>
    <t>Actions to improve management of the risk</t>
  </si>
  <si>
    <t>Time scale</t>
  </si>
  <si>
    <t>Attendees:</t>
  </si>
  <si>
    <t>Venue:</t>
  </si>
  <si>
    <t>Minor</t>
  </si>
  <si>
    <t>Moderate</t>
  </si>
  <si>
    <t>Likely</t>
  </si>
  <si>
    <t>Unlikely</t>
  </si>
  <si>
    <t>Rare</t>
  </si>
  <si>
    <t>You type in the attendees / positions and venue</t>
  </si>
  <si>
    <t>Sort by the small column next to Inherent risk rating</t>
  </si>
  <si>
    <t>You sort by the small column next to Residual risk.</t>
  </si>
  <si>
    <t>How to use this worksheet</t>
  </si>
  <si>
    <t>1)</t>
  </si>
  <si>
    <t>2)</t>
  </si>
  <si>
    <t>3)</t>
  </si>
  <si>
    <t>4)</t>
  </si>
  <si>
    <t>5)</t>
  </si>
  <si>
    <t>6)</t>
  </si>
  <si>
    <t>7)</t>
  </si>
  <si>
    <t>8)</t>
  </si>
  <si>
    <t>11)</t>
  </si>
  <si>
    <t>Note: Risk numbers refer to risks on risk register</t>
  </si>
  <si>
    <t>Print all sheets except for the "How to use" to have a complete report of the workshop</t>
  </si>
  <si>
    <t>Heatmaps</t>
  </si>
  <si>
    <t>especially those with a low control effectiveness.</t>
  </si>
  <si>
    <t xml:space="preserve">the more effective the controls mitigating the risks are. Management should concentrate on controlling high inherent risks, </t>
  </si>
  <si>
    <t>Check bar graph</t>
  </si>
  <si>
    <t>NA</t>
  </si>
  <si>
    <t>You type in risk name, description and background</t>
  </si>
  <si>
    <t>Factors used in Strategic Risk Analysis</t>
  </si>
  <si>
    <t>Each risk is evaluated in terms of potential loss, likely hood of occurrence and the effectiveness of controls in place to manage the risks according to the criteria set out below</t>
  </si>
  <si>
    <t>Potential Loss / Impact</t>
  </si>
  <si>
    <t>Severity Ranking</t>
  </si>
  <si>
    <t>Critical</t>
  </si>
  <si>
    <t xml:space="preserve">Likelihood </t>
  </si>
  <si>
    <t xml:space="preserve">Risk exposure is effectively controlled and managed </t>
  </si>
  <si>
    <t>Good</t>
  </si>
  <si>
    <t>Majority of risk exposure is effectively controlled and managed</t>
  </si>
  <si>
    <t>Satisfactory</t>
  </si>
  <si>
    <t>There is room for some improvement</t>
  </si>
  <si>
    <t>Weak</t>
  </si>
  <si>
    <t>Some of the risk exposure appears to be controlled, but there are major deficiencies</t>
  </si>
  <si>
    <t>Unsatisfactory</t>
  </si>
  <si>
    <t>Control measures are ineffective</t>
  </si>
  <si>
    <t>High</t>
  </si>
  <si>
    <t>Low</t>
  </si>
  <si>
    <t>Insignificant</t>
  </si>
  <si>
    <t>Lists</t>
  </si>
  <si>
    <t>You select a Control effectiveness (L)</t>
  </si>
  <si>
    <t>Select the Impact (E), Likelihood (G) ratings</t>
  </si>
  <si>
    <t>You type in current controls, actions, owners, timelines</t>
  </si>
  <si>
    <t>Categories</t>
  </si>
  <si>
    <t>Risk category</t>
  </si>
  <si>
    <t>Inherent risk exposure</t>
  </si>
  <si>
    <t>Residual risk exposure</t>
  </si>
  <si>
    <t>Major</t>
  </si>
  <si>
    <t>Common</t>
  </si>
  <si>
    <t>Maximum</t>
  </si>
  <si>
    <t>Medium</t>
  </si>
  <si>
    <t>Minimum</t>
  </si>
  <si>
    <t>Factor</t>
  </si>
  <si>
    <t xml:space="preserve">Inherent risk exposure </t>
  </si>
  <si>
    <t>The risk is already occurring, or is likely to occur more than once within the next 12 months</t>
  </si>
  <si>
    <t>The risk could easily occur, and is likely to occur at least once within the next 12 months</t>
  </si>
  <si>
    <t>There is an above average chance that the risk will occur at least once in the next three years</t>
  </si>
  <si>
    <t>The risk occurs infrequently and is unlikely to occur within the next three years</t>
  </si>
  <si>
    <t>The risk is conceivable but is only likely to occur in extreme circumstances</t>
  </si>
  <si>
    <t>Category definition</t>
  </si>
  <si>
    <t>Likelihood category</t>
  </si>
  <si>
    <t>Effectiveness category</t>
  </si>
  <si>
    <t>Explanation: Risks shown on the left hand side are higher inherent risks. The greater the gap between the inherent and residual risk</t>
  </si>
  <si>
    <t>Negative outcomes or missed opportunities that are of critical importance to the achievement of objectives</t>
  </si>
  <si>
    <t>Negative outcomes or missed opportunities that are likely to have a relatively substantial impact on the ability to meet objectives</t>
  </si>
  <si>
    <t>Negative outcomes or missed opportunities that are likely to have a relatively moderate impact on the ability to meet objectives</t>
  </si>
  <si>
    <t>Negative outcomes or missed opportunities that are likely to have a relatively low impact on the ability to meet objectives</t>
  </si>
  <si>
    <t>Negative outcomes or missed opportunities that are likely to have a relatively negligible impact on the ability to meet objectives</t>
  </si>
  <si>
    <t>This column should be utilised to capture any additional information needed to contextualise the identified risk</t>
  </si>
  <si>
    <t>This column is the risk number</t>
  </si>
  <si>
    <t>This column records the numeric value of the impact and is automatic</t>
  </si>
  <si>
    <t>This column records the numeric value of the likelihood and is automatic</t>
  </si>
  <si>
    <t>This is the inherent risk category of each identified risk and is automatically calculated</t>
  </si>
  <si>
    <t>The Example below should be replaced with Draft, Final etc</t>
  </si>
  <si>
    <t>The date of the workshop should be recorded in the row below</t>
  </si>
  <si>
    <t>Note: The information recorded in the blue lettering above will automatically be recorded on each page of the risk register</t>
  </si>
  <si>
    <t>In addition the name of the file and the date will also be recorded on each page</t>
  </si>
  <si>
    <t>To be able to print the entire risk register the sheets need to be grouped together</t>
  </si>
  <si>
    <t>This is done by clicking on the cover sheet and holding in the shift button and clicking on the How to use sheet simultaneously</t>
  </si>
  <si>
    <t>The workbook will now reflect that it has been grouped. You can then print in the risk register</t>
  </si>
  <si>
    <t>It is however important to note that no value should be entered when in the grouped status. On completion of the printing ungroup the sheets and then close the risk register</t>
  </si>
  <si>
    <t>The drop down menu should be utilised to record the perceived control effectiveness of each identified risk as ranked by the workshop participants</t>
  </si>
  <si>
    <t>This column records the numeric value of the perceived control effectiveness</t>
  </si>
  <si>
    <t>This column is the inherent risk value of each identified risk and is automatically calculated</t>
  </si>
  <si>
    <t>This is the residual risk category of each identified risk and is automatically calculated</t>
  </si>
  <si>
    <t>This column is the residual risk value of each identified risk and is automatically calculated</t>
  </si>
  <si>
    <t>Note</t>
  </si>
  <si>
    <t xml:space="preserve">The risk graph is automatically generated. Care should however be taken to ensure that the information recorded in the risk register has </t>
  </si>
  <si>
    <t xml:space="preserve">been reflected in the risk graph. Should any additional rows be inserted or deleted care should be taken to ensure that the source data of the </t>
  </si>
  <si>
    <t>graph reflects the actual rows needed to generate the graph. This is done by right clicking on the graph and selecting source data.</t>
  </si>
  <si>
    <t>Once the source data screen comes up select series. You need to ensure that the values and category (X) axis labels reflects the correct rows</t>
  </si>
  <si>
    <t>The employee that will be responsible for reporting on the movement of the identified risk going forwards will be reflected in this column</t>
  </si>
  <si>
    <t>Risk description</t>
  </si>
  <si>
    <t>Action owner</t>
  </si>
  <si>
    <t>Risk owner</t>
  </si>
  <si>
    <t>Inherent risk</t>
  </si>
  <si>
    <t>For every action a action owner needs to be identified</t>
  </si>
  <si>
    <t>The drop down menu should be utilised to record the likelihood of the risk occurring within a given timeframe in the absence of controls</t>
  </si>
  <si>
    <t>This column should be utilised to develop any additional actions that need to be implemented to improve the control effectiveness
Care should be taken to ensure that the actions are realistic and not a wish list</t>
  </si>
  <si>
    <t>For every action a time scale needs to be provided
Care should be taken to ensure that time scales are realistic and factor into consideration any external influences
For example to develop, approve and implement could have a number of time scales</t>
  </si>
  <si>
    <t xml:space="preserve">for both inherent and residual risk. To change from inherent risk to residual risk click on residual risk and the residual risk information will be reflected </t>
  </si>
  <si>
    <t>The name of the institution should be recorded in the XXX below</t>
  </si>
  <si>
    <t>This column should be completed to ensure that the identified risk is linked to the approved strategic plan of the institution</t>
  </si>
  <si>
    <t>This column should be referenced to the approved risk categories utilised by the institution</t>
  </si>
  <si>
    <t>This column is to record the identified risk threatening the achievement of the institution's strategic plan</t>
  </si>
  <si>
    <t>The drop down menu should be utilised to record the impact the risk would have on the achievement of the institution's strategic objectives</t>
  </si>
  <si>
    <t>This column should be utilised to capture all high level controls implemented by the institution to mitigate the identified risk
It should reflect actual controls in place at a given date</t>
  </si>
  <si>
    <t>Very good</t>
  </si>
  <si>
    <t>³ 20</t>
  </si>
  <si>
    <t>³ 15 &lt; 20</t>
  </si>
  <si>
    <t>³ 10 &lt; 15</t>
  </si>
  <si>
    <t>³ 5 &lt; 10</t>
  </si>
  <si>
    <t>&lt; 5</t>
  </si>
  <si>
    <t>³ 10</t>
  </si>
  <si>
    <t>³ 7.5 &lt; 10</t>
  </si>
  <si>
    <t>³ 5 &lt; 7.5</t>
  </si>
  <si>
    <t>³ 2.5 &lt; 5</t>
  </si>
  <si>
    <t>&lt; 2.5</t>
  </si>
  <si>
    <t>Assessment</t>
  </si>
  <si>
    <t>Link to objective</t>
  </si>
  <si>
    <t>Ngoepe NA</t>
  </si>
  <si>
    <t>Perceived control effectiveness and risk exposure at residual level</t>
  </si>
  <si>
    <t>Manager</t>
  </si>
  <si>
    <t>Limpopo Provincial Treasury</t>
  </si>
  <si>
    <t>Div Head - Expenditure</t>
  </si>
  <si>
    <t>PMS Officer</t>
  </si>
  <si>
    <t>Illegal dumping</t>
  </si>
  <si>
    <t>Usage of leased land</t>
  </si>
  <si>
    <t>Health Hazards (Solid waste dumping)</t>
  </si>
  <si>
    <t>Perceived control design</t>
  </si>
  <si>
    <t>Control Design</t>
  </si>
  <si>
    <t xml:space="preserve">Resource Management of Infrustructure and Services </t>
  </si>
  <si>
    <t xml:space="preserve">Municipal Manager </t>
  </si>
  <si>
    <t>Financial viability</t>
  </si>
  <si>
    <t>Chief Financial Officer</t>
  </si>
  <si>
    <t>Plan for the future</t>
  </si>
  <si>
    <t>Lack of development and growth</t>
  </si>
  <si>
    <t>Unable to create environment that is conducive for economic growth</t>
  </si>
  <si>
    <t>Critical and strategic positions being vacant for the period of more than a year</t>
  </si>
  <si>
    <t>Non compliance with law and regulations</t>
  </si>
  <si>
    <t xml:space="preserve"> -Inability to reach key financial targets.                                            -Inability to meet short term obligations.</t>
  </si>
  <si>
    <t>Management is continously monitoring the implementation of AGs action plan                                 Monitoring of financial internal controls to keep the systems up to date</t>
  </si>
  <si>
    <t>Bela-Bela Local Municipality</t>
  </si>
  <si>
    <t>Bela-Bela local Municipality Council Chambers</t>
  </si>
  <si>
    <t>Baartman V</t>
  </si>
  <si>
    <t>Nkatingi MH</t>
  </si>
  <si>
    <t xml:space="preserve">Mhlongo V </t>
  </si>
  <si>
    <t>Mohlala A</t>
  </si>
  <si>
    <t>Selatole V</t>
  </si>
  <si>
    <t>Chief Accountant:Rates</t>
  </si>
  <si>
    <t>Thobela P</t>
  </si>
  <si>
    <t>Intern</t>
  </si>
  <si>
    <t xml:space="preserve">Mothapo PJ </t>
  </si>
  <si>
    <t>Acting ManagerSCOM</t>
  </si>
  <si>
    <t>Acting CFO</t>
  </si>
  <si>
    <t>Illegal dumping of waste</t>
  </si>
  <si>
    <t>Moloto J</t>
  </si>
  <si>
    <t>Div Head-Water</t>
  </si>
  <si>
    <t>Pilane T.R</t>
  </si>
  <si>
    <t>Div Head-Roads</t>
  </si>
  <si>
    <t>Kabe MC</t>
  </si>
  <si>
    <t>Div Head - Internal Audit</t>
  </si>
  <si>
    <t xml:space="preserve">Div Head - HR </t>
  </si>
  <si>
    <t>Ramolobeng N</t>
  </si>
  <si>
    <t>Maponya T.M</t>
  </si>
  <si>
    <t>Electrical Engineer</t>
  </si>
  <si>
    <t>Mojela N</t>
  </si>
  <si>
    <t>Chief Risk Officer</t>
  </si>
  <si>
    <t xml:space="preserve">Magagane T.D </t>
  </si>
  <si>
    <t>Mtshweni KP</t>
  </si>
  <si>
    <t xml:space="preserve">Representative </t>
  </si>
  <si>
    <t>Sebotolo A.A</t>
  </si>
  <si>
    <t>Mabotja K</t>
  </si>
  <si>
    <t xml:space="preserve">IT Technician </t>
  </si>
  <si>
    <t>Div Head - Waste</t>
  </si>
  <si>
    <t>low</t>
  </si>
  <si>
    <t>on-going</t>
  </si>
  <si>
    <t>high</t>
  </si>
  <si>
    <t xml:space="preserve">Divisional Manager-Communications </t>
  </si>
  <si>
    <t xml:space="preserve">Quartely </t>
  </si>
  <si>
    <t>Compilation of quarterly Financial Statements                                     -Conducting of AFS interim audit</t>
  </si>
  <si>
    <t>Public protests</t>
  </si>
  <si>
    <t>Fraud and corruption</t>
  </si>
  <si>
    <t>No</t>
  </si>
  <si>
    <t xml:space="preserve">Aging infrastructure </t>
  </si>
  <si>
    <t xml:space="preserve">Mayoral Roadshows with concerned groups at affected wards </t>
  </si>
  <si>
    <t xml:space="preserve">Continous ward meeting by Mayor and Ward Councillors </t>
  </si>
  <si>
    <t>The roads infrastructure was constructed more than 20 years ago, thus lead to increased number of potholes on the road</t>
  </si>
  <si>
    <t>Risk Refer#</t>
  </si>
  <si>
    <t>SR01</t>
  </si>
  <si>
    <t>SR02</t>
  </si>
  <si>
    <t>SR05</t>
  </si>
  <si>
    <t>SR09</t>
  </si>
  <si>
    <t>SR11</t>
  </si>
  <si>
    <t>maximum</t>
  </si>
  <si>
    <t>Material audit findings raised by AGSA that may lead to negative audit opinion</t>
  </si>
  <si>
    <t xml:space="preserve"> Lack of environmental conscience </t>
  </si>
  <si>
    <t>Promote welfare of community</t>
  </si>
  <si>
    <t>1.The public protect are most of the time ,caused by the misunderstanding or lack of information.                        2.Lack of awareness programmes that could cautiontaze  vulnerable groups about municipal programs.</t>
  </si>
  <si>
    <t>SR07</t>
  </si>
  <si>
    <t>SR10</t>
  </si>
  <si>
    <t xml:space="preserve"> Inability to reduce service delivery backlog               -</t>
  </si>
  <si>
    <t>Higher demand  due to influx and pressure to formalise the informal settlement                     - Limited funding to upgrade electricity,water and sanitation infrastructure to cater increase in population</t>
  </si>
  <si>
    <t>_Implementation of funded electrical projects from DME by 3 phases                                       -Raising for more funding for eletricity projects from other sources                                      - Application for funding to upgrade waste water treatment works                                                     -Action to formalise informal settlement</t>
  </si>
  <si>
    <t>_Reactive mainatence                     -   Implementation of MWIG projects .                                      -Drilling of boreholes of new boreholes and equipping</t>
  </si>
  <si>
    <t>_Reactive maintenance                -Rehabilitation of roads               -Rejuveniation of roads</t>
  </si>
  <si>
    <t xml:space="preserve">Paving of Extention 4,6&amp; 8                                            -Upgrading of road Rapotokwane                                     - Replace AC pipes and valves - </t>
  </si>
  <si>
    <t>Turn-around time in filling key position</t>
  </si>
  <si>
    <t xml:space="preserve">Human Resource Policy .  </t>
  </si>
  <si>
    <t xml:space="preserve">Implementation Human Resource Policy </t>
  </si>
  <si>
    <t>Waste management by-law</t>
  </si>
  <si>
    <t xml:space="preserve">Conduct environmental awareness campaigns. -Change from 85litre Rubbishbin to 240 Litre </t>
  </si>
  <si>
    <t xml:space="preserve">_Allegations of fraud                                -Cases </t>
  </si>
  <si>
    <t xml:space="preserve">Anti-corruption and Fraud Policy </t>
  </si>
  <si>
    <t>Anti-fraud and corruption awareness campaing</t>
  </si>
  <si>
    <t>"30 March 2018</t>
  </si>
  <si>
    <t xml:space="preserve"> _Auditor General and Internal Audit findings on non-compliance                                  -Low score in Financial Management Competence assessment by Treasury</t>
  </si>
  <si>
    <t>_Internal Audit Plan and AG Audit - Financial Management Competence model</t>
  </si>
  <si>
    <t>_Auditor General and Internal Audit  Action plan                           -FMC Action plan</t>
  </si>
  <si>
    <t xml:space="preserve">Cashflow constraints </t>
  </si>
  <si>
    <t>Material mistatements in the Annual Financial Statements</t>
  </si>
  <si>
    <t>outdated LED strategy</t>
  </si>
  <si>
    <t xml:space="preserve">Review of LED strategy </t>
  </si>
  <si>
    <t xml:space="preserve">Inability to comply with deadline of 1st July 2017 for conversion to M-SCOA </t>
  </si>
  <si>
    <t xml:space="preserve">inability to implement M-SCOA </t>
  </si>
  <si>
    <t>_M-SCOA project plan                      -Meetings of M-SCOA committee to track progress</t>
  </si>
  <si>
    <t xml:space="preserve">_Continous implementation of Project Plan </t>
  </si>
  <si>
    <t>SR03</t>
  </si>
  <si>
    <t>SR04</t>
  </si>
  <si>
    <t>SR06</t>
  </si>
  <si>
    <t>SR08</t>
  </si>
  <si>
    <t xml:space="preserve">Manager-Technical services </t>
  </si>
  <si>
    <t xml:space="preserve">Acting Manager Corporate Services </t>
  </si>
  <si>
    <t xml:space="preserve">Acting Manager -Social and Community services </t>
  </si>
  <si>
    <t xml:space="preserve">Chief Risk Officer </t>
  </si>
  <si>
    <t xml:space="preserve">All Departmetal Managers </t>
  </si>
  <si>
    <t>Manager Planning and Economic Development</t>
  </si>
  <si>
    <t xml:space="preserve"> -Draft Revenue enhancement strategy                                            -Monitoring of cashflow projections and payment schedule</t>
  </si>
  <si>
    <t xml:space="preserve"> -Implementing Revenue enhancement strategy after approval                                        -  payment register                     -implementation of MFMA Circular 82 on cost containment measures </t>
  </si>
  <si>
    <t>medium</t>
  </si>
  <si>
    <t>To improve administrative and governace capacity</t>
  </si>
  <si>
    <t xml:space="preserve">2018/2019 STRATEGIC RISK REGISTER </t>
  </si>
  <si>
    <t>Risk Register</t>
  </si>
  <si>
    <t>As at: 11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</si>
</sst>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1" x14ac:knownFonts="1">
    <font>
      <sz val="10"/>
      <name val="Arial"/>
    </font>
    <font>
      <sz val="10"/>
      <name val="Arial"/>
      <family val="2"/>
    </font>
    <font>
      <b/>
      <sz val="20"/>
      <name val="Arial"/>
      <family val="2"/>
    </font>
    <font>
      <b/>
      <sz val="10"/>
      <name val="Arial"/>
      <family val="2"/>
    </font>
    <font>
      <sz val="8"/>
      <name val="Arial"/>
      <family val="2"/>
    </font>
    <font>
      <sz val="10"/>
      <name val="Arial"/>
      <family val="2"/>
    </font>
    <font>
      <sz val="10"/>
      <color indexed="9"/>
      <name val="Arial"/>
      <family val="2"/>
    </font>
    <font>
      <sz val="10"/>
      <color indexed="8"/>
      <name val="Times New Roman"/>
      <family val="1"/>
    </font>
    <font>
      <sz val="14"/>
      <name val="Arial"/>
      <family val="2"/>
    </font>
    <font>
      <b/>
      <sz val="10"/>
      <color indexed="9"/>
      <name val="Arial"/>
      <family val="2"/>
    </font>
    <font>
      <b/>
      <sz val="20"/>
      <color indexed="62"/>
      <name val="Arial"/>
      <family val="2"/>
    </font>
    <font>
      <b/>
      <sz val="10"/>
      <color indexed="62"/>
      <name val="Arial"/>
      <family val="2"/>
    </font>
    <font>
      <sz val="10"/>
      <color indexed="62"/>
      <name val="Arial"/>
      <family val="2"/>
    </font>
    <font>
      <b/>
      <sz val="14"/>
      <color indexed="18"/>
      <name val="Arial"/>
      <family val="2"/>
    </font>
    <font>
      <sz val="10"/>
      <color indexed="8"/>
      <name val="Arial"/>
      <family val="2"/>
    </font>
    <font>
      <b/>
      <sz val="11"/>
      <color indexed="8"/>
      <name val="Arial"/>
      <family val="2"/>
    </font>
    <font>
      <sz val="8"/>
      <color indexed="8"/>
      <name val="Arial"/>
      <family val="2"/>
    </font>
    <font>
      <sz val="9"/>
      <color indexed="8"/>
      <name val="Arial"/>
      <family val="2"/>
    </font>
    <font>
      <b/>
      <sz val="12"/>
      <color indexed="8"/>
      <name val="Arial"/>
      <family val="2"/>
    </font>
    <font>
      <b/>
      <sz val="20"/>
      <color indexed="61"/>
      <name val="Arial"/>
      <family val="2"/>
    </font>
    <font>
      <b/>
      <sz val="12"/>
      <color indexed="17"/>
      <name val="Arial"/>
      <family val="2"/>
    </font>
    <font>
      <b/>
      <sz val="10"/>
      <color indexed="61"/>
      <name val="Arial"/>
      <family val="2"/>
    </font>
    <font>
      <sz val="10"/>
      <color indexed="61"/>
      <name val="Arial"/>
      <family val="2"/>
    </font>
    <font>
      <b/>
      <sz val="14"/>
      <color indexed="61"/>
      <name val="Arial"/>
      <family val="2"/>
    </font>
    <font>
      <b/>
      <i/>
      <sz val="10"/>
      <color indexed="9"/>
      <name val="Arial"/>
      <family val="2"/>
    </font>
    <font>
      <b/>
      <sz val="9"/>
      <color indexed="9"/>
      <name val="Arial"/>
      <family val="2"/>
    </font>
    <font>
      <b/>
      <sz val="11"/>
      <color indexed="9"/>
      <name val="Arial"/>
      <family val="2"/>
    </font>
    <font>
      <sz val="9"/>
      <color indexed="9"/>
      <name val="Arial"/>
      <family val="2"/>
    </font>
    <font>
      <b/>
      <sz val="12"/>
      <color indexed="61"/>
      <name val="Arial"/>
      <family val="2"/>
    </font>
    <font>
      <b/>
      <u/>
      <sz val="12"/>
      <color indexed="17"/>
      <name val="Arial"/>
      <family val="2"/>
    </font>
    <font>
      <sz val="10"/>
      <color indexed="61"/>
      <name val="Arial"/>
      <family val="2"/>
    </font>
    <font>
      <b/>
      <u/>
      <sz val="10"/>
      <color indexed="61"/>
      <name val="Arial"/>
      <family val="2"/>
    </font>
    <font>
      <sz val="12"/>
      <name val="Tahoma"/>
      <family val="2"/>
    </font>
    <font>
      <sz val="12"/>
      <name val="Arial"/>
      <family val="2"/>
    </font>
    <font>
      <b/>
      <sz val="12"/>
      <name val="Arial"/>
      <family val="2"/>
    </font>
    <font>
      <sz val="14"/>
      <name val="Tahoma"/>
      <family val="2"/>
    </font>
    <font>
      <sz val="10"/>
      <name val="Tahoma"/>
      <family val="2"/>
    </font>
    <font>
      <sz val="12"/>
      <color rgb="FFFF0000"/>
      <name val="Tahoma"/>
      <family val="2"/>
    </font>
    <font>
      <sz val="12"/>
      <color rgb="FFFF0000"/>
      <name val="Arial"/>
      <family val="2"/>
    </font>
    <font>
      <sz val="10"/>
      <color theme="1"/>
      <name val="Arial"/>
      <family val="2"/>
    </font>
    <font>
      <b/>
      <sz val="12"/>
      <color theme="1"/>
      <name val="Arial"/>
      <family val="2"/>
    </font>
    <font>
      <sz val="12"/>
      <color theme="1"/>
      <name val="Arial"/>
      <family val="2"/>
    </font>
    <font>
      <sz val="11"/>
      <color theme="1"/>
      <name val="Arial"/>
      <family val="2"/>
    </font>
    <font>
      <sz val="10"/>
      <color theme="1"/>
      <name val="Tahoma"/>
      <family val="2"/>
    </font>
    <font>
      <sz val="12"/>
      <color theme="1"/>
      <name val="Tahoma"/>
      <family val="2"/>
    </font>
    <font>
      <sz val="14"/>
      <color theme="1"/>
      <name val="Tahoma"/>
      <family val="2"/>
    </font>
    <font>
      <b/>
      <sz val="14"/>
      <color theme="1"/>
      <name val="Tahoma"/>
      <family val="2"/>
    </font>
    <font>
      <b/>
      <sz val="12"/>
      <color theme="1"/>
      <name val="Tahoma"/>
      <family val="2"/>
    </font>
    <font>
      <b/>
      <sz val="10"/>
      <color theme="1"/>
      <name val="Arial"/>
      <family val="2"/>
    </font>
    <font>
      <sz val="11"/>
      <name val="Arial"/>
      <family val="2"/>
    </font>
    <font>
      <b/>
      <sz val="10"/>
      <color theme="1"/>
      <name val="Tahoma"/>
      <family val="2"/>
    </font>
  </fonts>
  <fills count="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61"/>
        <bgColor indexed="64"/>
      </patternFill>
    </fill>
    <fill>
      <patternFill patternType="solid">
        <fgColor theme="2"/>
        <bgColor indexed="64"/>
      </patternFill>
    </fill>
  </fills>
  <borders count="2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0" fontId="2" fillId="0" borderId="0" xfId="0" applyFont="1" applyAlignment="1">
      <alignment horizontal="center"/>
    </xf>
    <xf numFmtId="0" fontId="3" fillId="0" borderId="0" xfId="0" applyFont="1"/>
    <xf numFmtId="0" fontId="5" fillId="0" borderId="0" xfId="0" applyFont="1"/>
    <xf numFmtId="0" fontId="0" fillId="0" borderId="1" xfId="0" applyBorder="1"/>
    <xf numFmtId="0" fontId="5" fillId="0" borderId="0" xfId="0" applyFont="1" applyAlignment="1"/>
    <xf numFmtId="0" fontId="7" fillId="0" borderId="0" xfId="0" applyFont="1"/>
    <xf numFmtId="39" fontId="7" fillId="0" borderId="0" xfId="0" applyNumberFormat="1" applyFont="1"/>
    <xf numFmtId="0" fontId="7" fillId="0" borderId="0" xfId="0" applyFont="1" applyAlignment="1">
      <alignment horizontal="center" vertical="top" wrapText="1"/>
    </xf>
    <xf numFmtId="0" fontId="8" fillId="0" borderId="0" xfId="0" applyFont="1" applyAlignment="1"/>
    <xf numFmtId="0" fontId="10" fillId="0" borderId="0" xfId="0" applyFont="1" applyAlignment="1">
      <alignment horizontal="center"/>
    </xf>
    <xf numFmtId="0" fontId="11" fillId="0" borderId="0" xfId="0" applyFont="1"/>
    <xf numFmtId="0" fontId="12" fillId="0" borderId="0" xfId="0" applyFont="1"/>
    <xf numFmtId="39" fontId="13" fillId="0" borderId="0" xfId="0" applyNumberFormat="1" applyFont="1" applyBorder="1" applyAlignment="1">
      <alignment horizontal="left" vertical="top"/>
    </xf>
    <xf numFmtId="0" fontId="14" fillId="0" borderId="2" xfId="0" applyFont="1" applyBorder="1" applyAlignment="1">
      <alignment vertical="top" wrapText="1"/>
    </xf>
    <xf numFmtId="0" fontId="15" fillId="0" borderId="0" xfId="0" applyFont="1" applyFill="1" applyBorder="1" applyAlignment="1">
      <alignment horizontal="left" vertical="top" wrapText="1"/>
    </xf>
    <xf numFmtId="0" fontId="16" fillId="0" borderId="0" xfId="0" applyFont="1" applyBorder="1"/>
    <xf numFmtId="0" fontId="5" fillId="0" borderId="0" xfId="0" applyFont="1" applyAlignment="1">
      <alignment horizontal="left"/>
    </xf>
    <xf numFmtId="9" fontId="15" fillId="0" borderId="3" xfId="0" applyNumberFormat="1" applyFont="1" applyBorder="1" applyAlignment="1">
      <alignment horizontal="right" vertical="top" wrapText="1"/>
    </xf>
    <xf numFmtId="9" fontId="18" fillId="0" borderId="3" xfId="0" applyNumberFormat="1" applyFont="1" applyBorder="1" applyAlignment="1">
      <alignment horizontal="right" vertical="top" wrapText="1"/>
    </xf>
    <xf numFmtId="0" fontId="15" fillId="2" borderId="3" xfId="0" applyFont="1" applyFill="1" applyBorder="1" applyAlignment="1">
      <alignment horizontal="right" vertical="top" wrapText="1"/>
    </xf>
    <xf numFmtId="0" fontId="15" fillId="3" borderId="3" xfId="0" applyFont="1" applyFill="1" applyBorder="1" applyAlignment="1">
      <alignment horizontal="right" vertical="top" wrapText="1"/>
    </xf>
    <xf numFmtId="0" fontId="18" fillId="4" borderId="3" xfId="0" applyFont="1" applyFill="1" applyBorder="1" applyAlignment="1">
      <alignment horizontal="right" vertical="top" wrapText="1"/>
    </xf>
    <xf numFmtId="0" fontId="17" fillId="0" borderId="3" xfId="0" applyFont="1" applyBorder="1" applyAlignment="1">
      <alignment horizontal="left" vertical="top" wrapText="1"/>
    </xf>
    <xf numFmtId="0" fontId="5" fillId="0" borderId="4" xfId="0" applyFont="1" applyBorder="1" applyAlignment="1"/>
    <xf numFmtId="0" fontId="5" fillId="0" borderId="5" xfId="0" applyFont="1" applyBorder="1" applyAlignment="1"/>
    <xf numFmtId="0" fontId="1" fillId="0" borderId="0" xfId="0" applyFont="1"/>
    <xf numFmtId="0" fontId="19" fillId="0" borderId="0" xfId="0" applyFont="1" applyAlignment="1">
      <alignment horizontal="center"/>
    </xf>
    <xf numFmtId="0" fontId="20" fillId="0" borderId="0" xfId="0" applyFont="1" applyAlignment="1">
      <alignment horizontal="center"/>
    </xf>
    <xf numFmtId="0" fontId="21" fillId="0" borderId="0" xfId="0" applyFont="1"/>
    <xf numFmtId="0" fontId="22" fillId="0" borderId="0" xfId="0" applyFont="1"/>
    <xf numFmtId="0" fontId="22" fillId="0" borderId="0" xfId="0" applyFont="1" applyAlignment="1"/>
    <xf numFmtId="39" fontId="23" fillId="0" borderId="0" xfId="0" applyNumberFormat="1" applyFont="1" applyBorder="1" applyAlignment="1">
      <alignment horizontal="left" vertical="top"/>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6" fillId="5"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7" xfId="0" applyFont="1" applyFill="1" applyBorder="1" applyAlignment="1">
      <alignment horizontal="left" vertical="top" wrapText="1"/>
    </xf>
    <xf numFmtId="0" fontId="26" fillId="5" borderId="7" xfId="0" applyFont="1" applyFill="1" applyBorder="1" applyAlignment="1">
      <alignment horizontal="right" vertical="top" wrapText="1"/>
    </xf>
    <xf numFmtId="0" fontId="27" fillId="5" borderId="5" xfId="0" applyFont="1" applyFill="1" applyBorder="1" applyAlignment="1">
      <alignment horizontal="left" vertical="top" wrapText="1"/>
    </xf>
    <xf numFmtId="0" fontId="25" fillId="5" borderId="6" xfId="0" applyFont="1" applyFill="1" applyBorder="1"/>
    <xf numFmtId="0" fontId="25" fillId="5" borderId="7" xfId="0" applyFont="1" applyFill="1" applyBorder="1" applyAlignment="1">
      <alignment horizontal="right"/>
    </xf>
    <xf numFmtId="0" fontId="27" fillId="5" borderId="5" xfId="0" applyFont="1" applyFill="1" applyBorder="1"/>
    <xf numFmtId="0" fontId="28" fillId="0" borderId="0" xfId="0" applyFont="1"/>
    <xf numFmtId="0" fontId="29" fillId="0" borderId="0" xfId="0" applyFont="1" applyFill="1"/>
    <xf numFmtId="0" fontId="20" fillId="0" borderId="0" xfId="0" applyFont="1" applyFill="1"/>
    <xf numFmtId="0" fontId="30" fillId="0" borderId="0" xfId="0" applyFont="1"/>
    <xf numFmtId="0" fontId="31" fillId="0" borderId="0" xfId="0" applyFont="1"/>
    <xf numFmtId="1" fontId="15" fillId="0" borderId="3" xfId="0" applyNumberFormat="1" applyFont="1" applyBorder="1" applyAlignment="1">
      <alignment horizontal="right" vertical="top" wrapText="1"/>
    </xf>
    <xf numFmtId="1" fontId="18" fillId="0" borderId="3" xfId="0" applyNumberFormat="1" applyFont="1" applyBorder="1" applyAlignment="1">
      <alignment horizontal="right" vertical="top" wrapText="1"/>
    </xf>
    <xf numFmtId="0" fontId="5" fillId="0" borderId="1" xfId="0" applyFont="1" applyBorder="1"/>
    <xf numFmtId="0" fontId="32" fillId="0" borderId="8" xfId="0" applyFont="1" applyBorder="1" applyAlignment="1">
      <alignment vertical="top" wrapText="1"/>
    </xf>
    <xf numFmtId="0" fontId="32" fillId="0" borderId="0" xfId="0" applyFont="1" applyAlignment="1">
      <alignment vertical="top" wrapText="1"/>
    </xf>
    <xf numFmtId="0" fontId="32" fillId="0" borderId="0" xfId="0" applyFont="1"/>
    <xf numFmtId="9" fontId="32" fillId="0" borderId="0" xfId="0" applyNumberFormat="1" applyFont="1"/>
    <xf numFmtId="164" fontId="32" fillId="0" borderId="0" xfId="0" applyNumberFormat="1" applyFont="1"/>
    <xf numFmtId="0" fontId="33" fillId="0" borderId="0" xfId="0" applyFont="1" applyAlignment="1">
      <alignment vertical="top" wrapText="1"/>
    </xf>
    <xf numFmtId="0" fontId="37" fillId="0" borderId="0" xfId="0" applyFont="1"/>
    <xf numFmtId="0" fontId="34" fillId="0" borderId="0" xfId="0" applyFont="1"/>
    <xf numFmtId="0" fontId="38" fillId="0" borderId="0" xfId="0" applyFont="1"/>
    <xf numFmtId="0" fontId="33" fillId="0" borderId="0" xfId="0" applyFont="1"/>
    <xf numFmtId="9" fontId="33" fillId="0" borderId="0" xfId="0" applyNumberFormat="1" applyFont="1"/>
    <xf numFmtId="164" fontId="33" fillId="0" borderId="0" xfId="0" applyNumberFormat="1" applyFont="1"/>
    <xf numFmtId="0" fontId="33" fillId="0" borderId="19" xfId="0" applyFont="1" applyBorder="1" applyAlignment="1">
      <alignment horizontal="left" vertical="top" wrapText="1"/>
    </xf>
    <xf numFmtId="0" fontId="33" fillId="0" borderId="8" xfId="0" applyFont="1" applyBorder="1" applyAlignment="1">
      <alignment horizontal="left" vertical="top" wrapText="1"/>
    </xf>
    <xf numFmtId="0" fontId="35" fillId="0" borderId="0" xfId="0" applyFont="1" applyAlignment="1">
      <alignment vertical="top" wrapText="1"/>
    </xf>
    <xf numFmtId="0" fontId="35" fillId="0" borderId="0" xfId="0" applyFont="1"/>
    <xf numFmtId="0" fontId="8" fillId="0" borderId="0" xfId="0" applyFont="1"/>
    <xf numFmtId="0" fontId="8" fillId="0" borderId="0" xfId="0" applyFont="1" applyAlignment="1">
      <alignment vertical="top" wrapText="1"/>
    </xf>
    <xf numFmtId="0" fontId="36" fillId="0" borderId="0" xfId="0" applyFont="1"/>
    <xf numFmtId="164" fontId="39" fillId="0" borderId="8" xfId="0" applyNumberFormat="1" applyFont="1" applyBorder="1" applyAlignment="1">
      <alignment horizontal="right" vertical="top" wrapText="1"/>
    </xf>
    <xf numFmtId="0" fontId="39" fillId="0" borderId="8" xfId="0" applyFont="1" applyBorder="1" applyAlignment="1">
      <alignment horizontal="left" vertical="top" wrapText="1"/>
    </xf>
    <xf numFmtId="0" fontId="39" fillId="0" borderId="8" xfId="0" applyFont="1" applyBorder="1" applyAlignment="1">
      <alignment horizontal="center" vertical="top" wrapText="1"/>
    </xf>
    <xf numFmtId="0" fontId="39" fillId="0" borderId="8" xfId="0" applyFont="1" applyFill="1" applyBorder="1" applyAlignment="1">
      <alignment horizontal="center" vertical="top" wrapText="1"/>
    </xf>
    <xf numFmtId="0" fontId="39" fillId="0" borderId="8" xfId="0" applyFont="1" applyBorder="1" applyAlignment="1">
      <alignment vertical="top" wrapText="1"/>
    </xf>
    <xf numFmtId="164" fontId="42" fillId="0" borderId="8" xfId="0" applyNumberFormat="1" applyFont="1" applyBorder="1" applyAlignment="1">
      <alignment vertical="top" wrapText="1"/>
    </xf>
    <xf numFmtId="0" fontId="44" fillId="0" borderId="8" xfId="0" applyFont="1" applyBorder="1" applyAlignment="1">
      <alignment vertical="top" wrapText="1"/>
    </xf>
    <xf numFmtId="0" fontId="39" fillId="0" borderId="8" xfId="0" applyFont="1" applyFill="1" applyBorder="1" applyAlignment="1">
      <alignment vertical="top" wrapText="1"/>
    </xf>
    <xf numFmtId="0" fontId="43" fillId="0" borderId="8" xfId="0" applyFont="1" applyBorder="1" applyAlignment="1">
      <alignment horizontal="center" vertical="top" wrapText="1"/>
    </xf>
    <xf numFmtId="164" fontId="39" fillId="0" borderId="8" xfId="0" applyNumberFormat="1" applyFont="1" applyBorder="1" applyAlignment="1">
      <alignment vertical="top" wrapText="1"/>
    </xf>
    <xf numFmtId="0" fontId="44" fillId="0" borderId="8" xfId="0" applyFont="1" applyBorder="1" applyAlignment="1">
      <alignment horizontal="left" vertical="top" wrapText="1"/>
    </xf>
    <xf numFmtId="0" fontId="44" fillId="0" borderId="8" xfId="0" applyFont="1" applyFill="1" applyBorder="1" applyAlignment="1">
      <alignment vertical="top" wrapText="1"/>
    </xf>
    <xf numFmtId="0" fontId="44" fillId="0" borderId="20" xfId="0" applyFont="1" applyFill="1" applyBorder="1" applyAlignment="1">
      <alignment vertical="top" wrapText="1"/>
    </xf>
    <xf numFmtId="0" fontId="44" fillId="0" borderId="9" xfId="0" applyFont="1" applyBorder="1" applyAlignment="1">
      <alignment horizontal="center" vertical="top" wrapText="1"/>
    </xf>
    <xf numFmtId="0" fontId="44" fillId="0" borderId="8" xfId="0" applyFont="1" applyBorder="1" applyAlignment="1">
      <alignment horizontal="center" vertical="top" wrapText="1"/>
    </xf>
    <xf numFmtId="1" fontId="44" fillId="0" borderId="10" xfId="0" applyNumberFormat="1" applyFont="1" applyBorder="1" applyAlignment="1">
      <alignment horizontal="center" vertical="top" wrapText="1"/>
    </xf>
    <xf numFmtId="0" fontId="44" fillId="0" borderId="10" xfId="0" applyFont="1" applyFill="1" applyBorder="1" applyAlignment="1">
      <alignment horizontal="center" vertical="top" wrapText="1"/>
    </xf>
    <xf numFmtId="0" fontId="44" fillId="0" borderId="11" xfId="0" applyFont="1" applyBorder="1" applyAlignment="1">
      <alignment vertical="top" wrapText="1"/>
    </xf>
    <xf numFmtId="39" fontId="44" fillId="0" borderId="10" xfId="0" applyNumberFormat="1" applyFont="1" applyBorder="1" applyAlignment="1">
      <alignment horizontal="center" vertical="top" wrapText="1"/>
    </xf>
    <xf numFmtId="0" fontId="44" fillId="0" borderId="11" xfId="0" applyFont="1" applyFill="1" applyBorder="1" applyAlignment="1">
      <alignment horizontal="center" vertical="top" wrapText="1"/>
    </xf>
    <xf numFmtId="164" fontId="44" fillId="0" borderId="8" xfId="0" applyNumberFormat="1" applyFont="1" applyBorder="1" applyAlignment="1">
      <alignment vertical="top" wrapText="1"/>
    </xf>
    <xf numFmtId="0" fontId="43" fillId="0" borderId="0" xfId="0" applyFont="1"/>
    <xf numFmtId="0" fontId="44" fillId="0" borderId="0" xfId="0" applyFont="1"/>
    <xf numFmtId="9" fontId="44" fillId="0" borderId="0" xfId="0" applyNumberFormat="1" applyFont="1"/>
    <xf numFmtId="164" fontId="44" fillId="0" borderId="0" xfId="0" applyNumberFormat="1" applyFont="1"/>
    <xf numFmtId="0" fontId="45" fillId="0" borderId="0" xfId="0" applyFont="1"/>
    <xf numFmtId="0" fontId="46" fillId="0" borderId="0" xfId="0" applyFont="1" applyAlignment="1">
      <alignment vertical="top" wrapText="1"/>
    </xf>
    <xf numFmtId="0" fontId="45" fillId="0" borderId="0" xfId="0" applyFont="1" applyAlignment="1">
      <alignment vertical="top" wrapText="1"/>
    </xf>
    <xf numFmtId="9" fontId="45" fillId="0" borderId="0" xfId="0" applyNumberFormat="1" applyFont="1"/>
    <xf numFmtId="164" fontId="45" fillId="0" borderId="0" xfId="0" applyNumberFormat="1" applyFont="1"/>
    <xf numFmtId="0" fontId="47" fillId="0" borderId="0" xfId="0" applyFont="1" applyAlignment="1">
      <alignment vertical="top" wrapText="1"/>
    </xf>
    <xf numFmtId="0" fontId="39" fillId="0" borderId="8" xfId="0" applyFont="1" applyFill="1" applyBorder="1" applyAlignment="1">
      <alignment horizontal="left" vertical="top" wrapText="1"/>
    </xf>
    <xf numFmtId="0" fontId="39" fillId="0" borderId="11" xfId="0" applyFont="1" applyFill="1" applyBorder="1" applyAlignment="1">
      <alignment vertical="top" wrapText="1"/>
    </xf>
    <xf numFmtId="0" fontId="39" fillId="0" borderId="23" xfId="0" applyFont="1" applyBorder="1" applyAlignment="1">
      <alignment horizontal="left" vertical="top" wrapText="1"/>
    </xf>
    <xf numFmtId="0" fontId="41" fillId="0" borderId="23" xfId="0" applyFont="1" applyBorder="1" applyAlignment="1">
      <alignment horizontal="left" vertical="top" wrapText="1"/>
    </xf>
    <xf numFmtId="1" fontId="39" fillId="0" borderId="8" xfId="0" applyNumberFormat="1" applyFont="1" applyBorder="1" applyAlignment="1">
      <alignment horizontal="center" vertical="top" wrapText="1"/>
    </xf>
    <xf numFmtId="39" fontId="39" fillId="0" borderId="8" xfId="0" applyNumberFormat="1" applyFont="1" applyBorder="1" applyAlignment="1">
      <alignment horizontal="center" vertical="top" wrapText="1"/>
    </xf>
    <xf numFmtId="0" fontId="39" fillId="0" borderId="8" xfId="0" applyFont="1" applyFill="1" applyBorder="1" applyAlignment="1">
      <alignment horizontal="left" vertical="top" wrapText="1" indent="1"/>
    </xf>
    <xf numFmtId="39" fontId="43" fillId="0" borderId="8" xfId="0" applyNumberFormat="1" applyFont="1" applyBorder="1" applyAlignment="1">
      <alignment horizontal="center" vertical="top" wrapText="1"/>
    </xf>
    <xf numFmtId="0" fontId="43" fillId="0" borderId="8" xfId="0" applyFont="1" applyFill="1" applyBorder="1" applyAlignment="1">
      <alignment horizontal="center" vertical="top" wrapText="1"/>
    </xf>
    <xf numFmtId="0" fontId="43" fillId="0" borderId="8" xfId="0" applyFont="1" applyBorder="1" applyAlignment="1">
      <alignment vertical="top" wrapText="1"/>
    </xf>
    <xf numFmtId="0" fontId="1" fillId="0" borderId="1" xfId="0" applyFont="1" applyBorder="1"/>
    <xf numFmtId="0" fontId="39" fillId="0" borderId="8" xfId="0" applyNumberFormat="1" applyFont="1" applyBorder="1" applyAlignment="1">
      <alignment vertical="top" wrapText="1"/>
    </xf>
    <xf numFmtId="0" fontId="48" fillId="0" borderId="22" xfId="0" applyFont="1" applyBorder="1" applyAlignment="1">
      <alignment horizontal="center" vertical="top" wrapText="1"/>
    </xf>
    <xf numFmtId="0" fontId="1" fillId="0" borderId="8" xfId="0" applyFont="1" applyBorder="1" applyAlignment="1">
      <alignment vertical="top" wrapText="1"/>
    </xf>
    <xf numFmtId="0" fontId="49" fillId="0" borderId="8" xfId="0" applyFont="1" applyBorder="1" applyAlignment="1">
      <alignment vertical="top" wrapText="1"/>
    </xf>
    <xf numFmtId="0" fontId="1" fillId="0" borderId="0" xfId="0" applyFont="1" applyFill="1" applyBorder="1"/>
    <xf numFmtId="0" fontId="43" fillId="0" borderId="11" xfId="0" applyFont="1" applyFill="1" applyBorder="1" applyAlignment="1">
      <alignment vertical="top" wrapText="1"/>
    </xf>
    <xf numFmtId="0" fontId="49" fillId="0" borderId="0" xfId="0" applyFont="1"/>
    <xf numFmtId="0" fontId="49" fillId="0" borderId="8" xfId="0" applyFont="1" applyBorder="1"/>
    <xf numFmtId="0" fontId="42" fillId="0" borderId="8" xfId="0" applyFont="1" applyBorder="1" applyAlignment="1">
      <alignment vertical="top" wrapText="1"/>
    </xf>
    <xf numFmtId="164" fontId="39" fillId="0" borderId="8" xfId="0" applyNumberFormat="1" applyFont="1" applyFill="1" applyBorder="1" applyAlignment="1">
      <alignment vertical="top" wrapText="1"/>
    </xf>
    <xf numFmtId="0" fontId="48" fillId="0" borderId="8" xfId="0" applyFont="1" applyBorder="1" applyAlignment="1">
      <alignment horizontal="center" vertical="top" wrapText="1"/>
    </xf>
    <xf numFmtId="0" fontId="50" fillId="0" borderId="21" xfId="0" applyFont="1" applyBorder="1" applyAlignment="1">
      <alignment horizontal="center" vertical="top" wrapText="1"/>
    </xf>
    <xf numFmtId="0" fontId="50" fillId="0" borderId="0" xfId="0" applyFont="1"/>
    <xf numFmtId="0" fontId="49" fillId="0" borderId="0" xfId="0" applyFont="1" applyAlignment="1">
      <alignment wrapText="1"/>
    </xf>
    <xf numFmtId="0" fontId="48" fillId="6" borderId="6" xfId="0" applyFont="1" applyFill="1" applyBorder="1" applyAlignment="1">
      <alignment horizontal="center"/>
    </xf>
    <xf numFmtId="0" fontId="40" fillId="6" borderId="12"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1" fillId="6" borderId="16" xfId="0" applyFont="1" applyFill="1" applyBorder="1"/>
    <xf numFmtId="0" fontId="40" fillId="6" borderId="17" xfId="0" applyFont="1" applyFill="1" applyBorder="1" applyAlignment="1">
      <alignment horizontal="center" vertical="center" wrapText="1"/>
    </xf>
    <xf numFmtId="9" fontId="40" fillId="6" borderId="16" xfId="0" applyNumberFormat="1"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18" xfId="0" applyFont="1" applyFill="1" applyBorder="1" applyAlignment="1">
      <alignment horizontal="center" vertical="center" wrapText="1"/>
    </xf>
    <xf numFmtId="164" fontId="40" fillId="6" borderId="13" xfId="0" applyNumberFormat="1" applyFont="1" applyFill="1" applyBorder="1" applyAlignment="1">
      <alignment horizontal="center" vertical="center" wrapText="1"/>
    </xf>
    <xf numFmtId="0" fontId="44" fillId="0" borderId="1" xfId="0" applyFont="1" applyFill="1" applyBorder="1" applyAlignment="1">
      <alignment vertical="top" wrapText="1"/>
    </xf>
    <xf numFmtId="0" fontId="44" fillId="0" borderId="0" xfId="0" applyFont="1" applyBorder="1" applyAlignment="1">
      <alignment vertical="top" wrapText="1"/>
    </xf>
    <xf numFmtId="0" fontId="32" fillId="0" borderId="0" xfId="0" applyFont="1" applyBorder="1" applyAlignment="1">
      <alignment vertical="top" wrapText="1"/>
    </xf>
    <xf numFmtId="0" fontId="48" fillId="0" borderId="23" xfId="0" applyFont="1" applyBorder="1" applyAlignment="1">
      <alignment horizontal="center" vertical="top" wrapText="1"/>
    </xf>
    <xf numFmtId="0" fontId="48" fillId="0" borderId="8" xfId="0" applyFont="1" applyFill="1" applyBorder="1" applyAlignment="1">
      <alignment horizontal="left" vertical="top" wrapText="1"/>
    </xf>
    <xf numFmtId="0" fontId="48" fillId="0" borderId="23" xfId="0" applyFont="1" applyFill="1" applyBorder="1" applyAlignment="1">
      <alignment horizontal="center" vertical="top" wrapText="1"/>
    </xf>
    <xf numFmtId="0" fontId="48" fillId="0" borderId="22" xfId="0" applyFont="1" applyFill="1" applyBorder="1" applyAlignment="1">
      <alignment horizontal="center" vertical="top" wrapText="1"/>
    </xf>
    <xf numFmtId="0" fontId="48" fillId="0" borderId="24" xfId="0" applyFont="1" applyFill="1" applyBorder="1" applyAlignment="1">
      <alignment horizontal="center" vertical="top" wrapText="1"/>
    </xf>
    <xf numFmtId="39" fontId="23" fillId="0" borderId="0" xfId="0" applyNumberFormat="1" applyFont="1" applyBorder="1" applyAlignment="1">
      <alignment horizontal="left" vertical="top"/>
    </xf>
    <xf numFmtId="39" fontId="22" fillId="0" borderId="0" xfId="0" applyNumberFormat="1" applyFont="1" applyBorder="1" applyAlignment="1">
      <alignment vertical="top" wrapText="1"/>
    </xf>
    <xf numFmtId="0" fontId="22" fillId="0" borderId="0"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993366"/>
                </a:solidFill>
                <a:latin typeface="Arial"/>
                <a:ea typeface="Arial"/>
                <a:cs typeface="Arial"/>
              </a:defRPr>
            </a:pPr>
            <a:r>
              <a:rPr lang="en-ZA"/>
              <a:t>Inherent risk vs Residual risk exposure</a:t>
            </a:r>
          </a:p>
        </c:rich>
      </c:tx>
      <c:layout>
        <c:manualLayout>
          <c:xMode val="edge"/>
          <c:yMode val="edge"/>
          <c:x val="0.36565836298932541"/>
          <c:y val="2.8735632183908056E-2"/>
        </c:manualLayout>
      </c:layout>
      <c:overlay val="0"/>
      <c:spPr>
        <a:noFill/>
        <a:ln w="25400">
          <a:noFill/>
        </a:ln>
      </c:spPr>
    </c:title>
    <c:autoTitleDeleted val="0"/>
    <c:plotArea>
      <c:layout>
        <c:manualLayout>
          <c:layoutTarget val="inner"/>
          <c:xMode val="edge"/>
          <c:yMode val="edge"/>
          <c:x val="5.9608540925266913E-2"/>
          <c:y val="0.14367842971449524"/>
          <c:w val="0.85320284697508963"/>
          <c:h val="0.73563356013821568"/>
        </c:manualLayout>
      </c:layout>
      <c:barChart>
        <c:barDir val="col"/>
        <c:grouping val="clustered"/>
        <c:varyColors val="0"/>
        <c:ser>
          <c:idx val="0"/>
          <c:order val="0"/>
          <c:tx>
            <c:v>Inherent risk</c:v>
          </c:tx>
          <c:spPr>
            <a:solidFill>
              <a:srgbClr val="FF0000"/>
            </a:solidFill>
            <a:ln w="12700">
              <a:solidFill>
                <a:srgbClr val="000000"/>
              </a:solidFill>
              <a:prstDash val="solid"/>
            </a:ln>
          </c:spPr>
          <c:invertIfNegative val="0"/>
          <c:cat>
            <c:numRef>
              <c:f>'Risk register'!$A$8:$A$18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'Risk register'!$L$8:$L$18</c:f>
              <c:numCache>
                <c:formatCode>General</c:formatCode>
                <c:ptCount val="11"/>
                <c:pt idx="0">
                  <c:v>25</c:v>
                </c:pt>
                <c:pt idx="1">
                  <c:v>20</c:v>
                </c:pt>
                <c:pt idx="2">
                  <c:v>25</c:v>
                </c:pt>
                <c:pt idx="3">
                  <c:v>20</c:v>
                </c:pt>
                <c:pt idx="4">
                  <c:v>16</c:v>
                </c:pt>
                <c:pt idx="5">
                  <c:v>9</c:v>
                </c:pt>
                <c:pt idx="6">
                  <c:v>20</c:v>
                </c:pt>
                <c:pt idx="7">
                  <c:v>20</c:v>
                </c:pt>
                <c:pt idx="8">
                  <c:v>20</c:v>
                </c:pt>
                <c:pt idx="9">
                  <c:v>20</c:v>
                </c:pt>
                <c:pt idx="10">
                  <c:v>20</c:v>
                </c:pt>
              </c:numCache>
            </c:numRef>
          </c:val>
        </c:ser>
        <c:ser>
          <c:idx val="1"/>
          <c:order val="1"/>
          <c:tx>
            <c:v>Residual risk</c:v>
          </c:tx>
          <c:spPr>
            <a:solidFill>
              <a:srgbClr val="00FF00"/>
            </a:solidFill>
            <a:ln w="12700">
              <a:solidFill>
                <a:srgbClr val="000000"/>
              </a:solidFill>
              <a:prstDash val="solid"/>
            </a:ln>
          </c:spPr>
          <c:invertIfNegative val="0"/>
          <c:cat>
            <c:numRef>
              <c:f>'Risk register'!$A$8:$A$18</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'Risk register'!$Q$8:$Q$18</c:f>
              <c:numCache>
                <c:formatCode>General</c:formatCode>
                <c:ptCount val="11"/>
                <c:pt idx="0">
                  <c:v>16.25</c:v>
                </c:pt>
                <c:pt idx="1">
                  <c:v>13</c:v>
                </c:pt>
                <c:pt idx="2">
                  <c:v>16.25</c:v>
                </c:pt>
                <c:pt idx="3">
                  <c:v>13</c:v>
                </c:pt>
                <c:pt idx="4">
                  <c:v>10.4</c:v>
                </c:pt>
                <c:pt idx="5">
                  <c:v>5.85</c:v>
                </c:pt>
                <c:pt idx="6">
                  <c:v>4</c:v>
                </c:pt>
                <c:pt idx="7">
                  <c:v>16</c:v>
                </c:pt>
                <c:pt idx="8">
                  <c:v>4</c:v>
                </c:pt>
                <c:pt idx="9">
                  <c:v>16</c:v>
                </c:pt>
                <c:pt idx="10">
                  <c:v>13</c:v>
                </c:pt>
              </c:numCache>
            </c:numRef>
          </c:val>
        </c:ser>
        <c:dLbls>
          <c:showLegendKey val="0"/>
          <c:showVal val="0"/>
          <c:showCatName val="0"/>
          <c:showSerName val="0"/>
          <c:showPercent val="0"/>
          <c:showBubbleSize val="0"/>
        </c:dLbls>
        <c:gapWidth val="150"/>
        <c:axId val="750792512"/>
        <c:axId val="750788704"/>
      </c:barChart>
      <c:catAx>
        <c:axId val="750792512"/>
        <c:scaling>
          <c:orientation val="minMax"/>
        </c:scaling>
        <c:delete val="0"/>
        <c:axPos val="b"/>
        <c:title>
          <c:tx>
            <c:rich>
              <a:bodyPr/>
              <a:lstStyle/>
              <a:p>
                <a:pPr>
                  <a:defRPr sz="1200" b="1" i="0" u="none" strike="noStrike" baseline="0">
                    <a:solidFill>
                      <a:srgbClr val="993366"/>
                    </a:solidFill>
                    <a:latin typeface="Arial"/>
                    <a:ea typeface="Arial"/>
                    <a:cs typeface="Arial"/>
                  </a:defRPr>
                </a:pPr>
                <a:r>
                  <a:rPr lang="en-ZA"/>
                  <a:t>Likelihood</a:t>
                </a:r>
              </a:p>
            </c:rich>
          </c:tx>
          <c:layout>
            <c:manualLayout>
              <c:xMode val="edge"/>
              <c:yMode val="edge"/>
              <c:x val="0.44750889679715405"/>
              <c:y val="0.915710622379102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750788704"/>
        <c:crossesAt val="0"/>
        <c:auto val="1"/>
        <c:lblAlgn val="ctr"/>
        <c:lblOffset val="100"/>
        <c:tickLblSkip val="1"/>
        <c:tickMarkSkip val="1"/>
        <c:noMultiLvlLbl val="0"/>
      </c:catAx>
      <c:valAx>
        <c:axId val="750788704"/>
        <c:scaling>
          <c:orientation val="minMax"/>
          <c:max val="85"/>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993366"/>
                    </a:solidFill>
                    <a:latin typeface="Arial"/>
                    <a:ea typeface="Arial"/>
                    <a:cs typeface="Arial"/>
                  </a:defRPr>
                </a:pPr>
                <a:r>
                  <a:rPr lang="en-ZA"/>
                  <a:t>Impact</a:t>
                </a:r>
              </a:p>
            </c:rich>
          </c:tx>
          <c:layout>
            <c:manualLayout>
              <c:xMode val="edge"/>
              <c:yMode val="edge"/>
              <c:x val="1.4234875444839907E-2"/>
              <c:y val="0.457855210627407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0792512"/>
        <c:crosses val="autoZero"/>
        <c:crossBetween val="between"/>
        <c:majorUnit val="10"/>
        <c:minorUnit val="10"/>
      </c:valAx>
      <c:spPr>
        <a:noFill/>
        <a:ln w="25400">
          <a:noFill/>
        </a:ln>
      </c:spPr>
    </c:plotArea>
    <c:legend>
      <c:legendPos val="r"/>
      <c:legendEntry>
        <c:idx val="0"/>
        <c:txPr>
          <a:bodyPr/>
          <a:lstStyle/>
          <a:p>
            <a:pPr>
              <a:defRPr sz="735" b="0" i="0" u="none" strike="noStrike" baseline="0">
                <a:solidFill>
                  <a:srgbClr val="993366"/>
                </a:solidFill>
                <a:latin typeface="Arial"/>
                <a:ea typeface="Arial"/>
                <a:cs typeface="Arial"/>
              </a:defRPr>
            </a:pPr>
            <a:endParaRPr lang="en-US"/>
          </a:p>
        </c:txPr>
      </c:legendEntry>
      <c:legendEntry>
        <c:idx val="1"/>
        <c:txPr>
          <a:bodyPr/>
          <a:lstStyle/>
          <a:p>
            <a:pPr>
              <a:defRPr sz="735" b="0" i="0" u="none" strike="noStrike" baseline="0">
                <a:solidFill>
                  <a:srgbClr val="993366"/>
                </a:solidFill>
                <a:latin typeface="Arial"/>
                <a:ea typeface="Arial"/>
                <a:cs typeface="Arial"/>
              </a:defRPr>
            </a:pPr>
            <a:endParaRPr lang="en-US"/>
          </a:p>
        </c:txPr>
      </c:legendEntry>
      <c:layout>
        <c:manualLayout>
          <c:xMode val="edge"/>
          <c:yMode val="edge"/>
          <c:x val="0.92259786476868333"/>
          <c:y val="0.47509658993775411"/>
          <c:w val="7.0284697508896904E-2"/>
          <c:h val="7.47128448024462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66675</xdr:rowOff>
    </xdr:from>
    <xdr:to>
      <xdr:col>17</xdr:col>
      <xdr:colOff>476250</xdr:colOff>
      <xdr:row>34</xdr:row>
      <xdr:rowOff>19050</xdr:rowOff>
    </xdr:to>
    <xdr:graphicFrame macro="">
      <xdr:nvGraphicFramePr>
        <xdr:cNvPr id="2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4"/>
  <sheetViews>
    <sheetView showGridLines="0" topLeftCell="A6" workbookViewId="0">
      <selection activeCell="B29" sqref="B29"/>
    </sheetView>
  </sheetViews>
  <sheetFormatPr defaultRowHeight="12.75" x14ac:dyDescent="0.2"/>
  <cols>
    <col min="1" max="1" width="26.7109375" customWidth="1"/>
    <col min="2" max="2" width="80.5703125" bestFit="1" customWidth="1"/>
  </cols>
  <sheetData>
    <row r="1" spans="2:2" ht="26.25" x14ac:dyDescent="0.4">
      <c r="B1" s="1"/>
    </row>
    <row r="2" spans="2:2" ht="15.75" x14ac:dyDescent="0.25">
      <c r="B2" s="28" t="s">
        <v>118</v>
      </c>
    </row>
    <row r="3" spans="2:2" ht="26.25" x14ac:dyDescent="0.4">
      <c r="B3" s="27" t="s">
        <v>159</v>
      </c>
    </row>
    <row r="4" spans="2:2" ht="15.75" x14ac:dyDescent="0.25">
      <c r="B4" s="28" t="s">
        <v>90</v>
      </c>
    </row>
    <row r="5" spans="2:2" ht="26.25" x14ac:dyDescent="0.4">
      <c r="B5" s="27" t="s">
        <v>259</v>
      </c>
    </row>
    <row r="6" spans="2:2" ht="15.75" x14ac:dyDescent="0.25">
      <c r="B6" s="28" t="s">
        <v>91</v>
      </c>
    </row>
    <row r="7" spans="2:2" ht="26.25" x14ac:dyDescent="0.4">
      <c r="B7" s="27" t="s">
        <v>260</v>
      </c>
    </row>
    <row r="8" spans="2:2" ht="26.25" x14ac:dyDescent="0.4">
      <c r="B8" s="10"/>
    </row>
    <row r="9" spans="2:2" ht="15.75" x14ac:dyDescent="0.25">
      <c r="B9" s="28" t="s">
        <v>92</v>
      </c>
    </row>
    <row r="10" spans="2:2" ht="15.75" x14ac:dyDescent="0.25">
      <c r="B10" s="28" t="s">
        <v>93</v>
      </c>
    </row>
    <row r="11" spans="2:2" ht="15.75" x14ac:dyDescent="0.25">
      <c r="B11" s="28" t="s">
        <v>94</v>
      </c>
    </row>
    <row r="12" spans="2:2" ht="15.75" x14ac:dyDescent="0.25">
      <c r="B12" s="28" t="s">
        <v>95</v>
      </c>
    </row>
    <row r="13" spans="2:2" ht="15.75" x14ac:dyDescent="0.25">
      <c r="B13" s="28" t="s">
        <v>96</v>
      </c>
    </row>
    <row r="14" spans="2:2" ht="15.75" x14ac:dyDescent="0.25">
      <c r="B14" s="28" t="s">
        <v>97</v>
      </c>
    </row>
  </sheetData>
  <phoneticPr fontId="4" type="noConversion"/>
  <printOptions horizontalCentered="1" verticalCentered="1"/>
  <pageMargins left="0.74803149606299213" right="0.74803149606299213" top="0.98425196850393704" bottom="0.98425196850393704" header="0.51181102362204722" footer="0.51181102362204722"/>
  <pageSetup paperSize="9" scale="77" orientation="landscape" r:id="rId1"/>
  <headerFooter alignWithMargins="0">
    <oddFooter>&amp;L&amp;F&amp;CPage &amp;P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workbookViewId="0">
      <selection activeCell="B13" sqref="B13"/>
    </sheetView>
  </sheetViews>
  <sheetFormatPr defaultRowHeight="12.75" x14ac:dyDescent="0.2"/>
  <cols>
    <col min="1" max="1" width="9.140625" style="12"/>
    <col min="2" max="2" width="33" style="12" bestFit="1" customWidth="1"/>
    <col min="3" max="16384" width="9.140625" style="12"/>
  </cols>
  <sheetData>
    <row r="1" spans="1:3" x14ac:dyDescent="0.2">
      <c r="A1" s="29" t="str">
        <f>Cover!B3</f>
        <v>Bela-Bela Local Municipality</v>
      </c>
      <c r="B1" s="30"/>
    </row>
    <row r="2" spans="1:3" x14ac:dyDescent="0.2">
      <c r="A2" s="29" t="str">
        <f>Cover!B5</f>
        <v>Risk Register</v>
      </c>
      <c r="B2" s="30"/>
    </row>
    <row r="3" spans="1:3" x14ac:dyDescent="0.2">
      <c r="A3" s="29" t="str">
        <f>Cover!B7</f>
        <v>As at: 11 June 2018</v>
      </c>
      <c r="B3" s="30"/>
    </row>
    <row r="4" spans="1:3" x14ac:dyDescent="0.2">
      <c r="A4" s="29"/>
      <c r="B4" s="30"/>
    </row>
    <row r="5" spans="1:3" x14ac:dyDescent="0.2">
      <c r="A5" s="30"/>
      <c r="B5" s="30"/>
    </row>
    <row r="6" spans="1:3" s="11" customFormat="1" x14ac:dyDescent="0.2">
      <c r="A6" s="29">
        <v>1</v>
      </c>
      <c r="B6" s="29" t="s">
        <v>2</v>
      </c>
      <c r="C6" s="12"/>
    </row>
    <row r="7" spans="1:3" s="11" customFormat="1" x14ac:dyDescent="0.2">
      <c r="A7" s="29"/>
      <c r="B7" s="29"/>
      <c r="C7" s="12"/>
    </row>
    <row r="8" spans="1:3" s="11" customFormat="1" x14ac:dyDescent="0.2">
      <c r="A8" s="29">
        <v>2</v>
      </c>
      <c r="B8" s="29" t="s">
        <v>3</v>
      </c>
      <c r="C8" s="12"/>
    </row>
    <row r="9" spans="1:3" s="11" customFormat="1" x14ac:dyDescent="0.2">
      <c r="A9" s="29"/>
      <c r="B9" s="29"/>
      <c r="C9" s="12"/>
    </row>
    <row r="10" spans="1:3" s="11" customFormat="1" x14ac:dyDescent="0.2">
      <c r="A10" s="29">
        <v>3</v>
      </c>
      <c r="B10" s="29" t="s">
        <v>60</v>
      </c>
      <c r="C10" s="12"/>
    </row>
    <row r="11" spans="1:3" s="11" customFormat="1" x14ac:dyDescent="0.2">
      <c r="A11" s="29"/>
      <c r="B11" s="29"/>
      <c r="C11" s="12"/>
    </row>
    <row r="12" spans="1:3" s="11" customFormat="1" x14ac:dyDescent="0.2">
      <c r="A12" s="29">
        <v>4</v>
      </c>
      <c r="B12" s="29" t="s">
        <v>4</v>
      </c>
      <c r="C12" s="12"/>
    </row>
    <row r="13" spans="1:3" s="11" customFormat="1" x14ac:dyDescent="0.2">
      <c r="A13" s="29"/>
      <c r="B13" s="29"/>
      <c r="C13" s="12"/>
    </row>
    <row r="14" spans="1:3" s="11" customFormat="1" x14ac:dyDescent="0.2">
      <c r="A14" s="29">
        <v>5</v>
      </c>
      <c r="B14" s="29" t="s">
        <v>32</v>
      </c>
      <c r="C14" s="12"/>
    </row>
    <row r="15" spans="1:3" s="11" customFormat="1" x14ac:dyDescent="0.2">
      <c r="A15" s="29"/>
      <c r="B15" s="29"/>
      <c r="C15" s="12"/>
    </row>
    <row r="16" spans="1:3" s="11" customFormat="1" x14ac:dyDescent="0.2">
      <c r="C16" s="12"/>
    </row>
    <row r="17" spans="3:3" s="11" customFormat="1" x14ac:dyDescent="0.2">
      <c r="C17" s="12"/>
    </row>
  </sheetData>
  <phoneticPr fontId="4" type="noConversion"/>
  <pageMargins left="0.25" right="0.25" top="0.31" bottom="0.42" header="0.19" footer="0.16"/>
  <pageSetup paperSize="9" orientation="landscape" r:id="rId1"/>
  <headerFooter alignWithMargins="0">
    <oddFooter>&amp;L&amp;F&amp;CPage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74"/>
  <sheetViews>
    <sheetView showGridLines="0" view="pageBreakPreview" topLeftCell="A5" zoomScale="110" zoomScaleSheetLayoutView="110" workbookViewId="0">
      <pane ySplit="3" topLeftCell="A20" activePane="bottomLeft" state="frozen"/>
      <selection activeCell="A5" sqref="A5"/>
      <selection pane="bottomLeft" activeCell="D22" sqref="D22"/>
    </sheetView>
  </sheetViews>
  <sheetFormatPr defaultRowHeight="15" x14ac:dyDescent="0.2"/>
  <cols>
    <col min="1" max="1" width="6.7109375" style="26" customWidth="1"/>
    <col min="2" max="2" width="17.5703125" style="64" customWidth="1"/>
    <col min="3" max="3" width="0.28515625" style="63" customWidth="1"/>
    <col min="4" max="4" width="20.7109375" style="64" customWidth="1"/>
    <col min="5" max="5" width="28" style="64" customWidth="1"/>
    <col min="6" max="6" width="9.5703125" style="64" customWidth="1"/>
    <col min="7" max="7" width="11.7109375" style="64" customWidth="1"/>
    <col min="8" max="8" width="6.28515625" style="64" customWidth="1"/>
    <col min="9" max="9" width="12.42578125" style="64" customWidth="1"/>
    <col min="10" max="10" width="3.5703125" style="65" customWidth="1"/>
    <col min="11" max="11" width="11.42578125" style="64" customWidth="1"/>
    <col min="12" max="12" width="7.140625" style="64" customWidth="1"/>
    <col min="13" max="13" width="27.85546875" style="64" customWidth="1"/>
    <col min="14" max="14" width="16.28515625" style="64" customWidth="1"/>
    <col min="15" max="15" width="7" style="64" customWidth="1"/>
    <col min="16" max="16" width="14.7109375" style="64" customWidth="1"/>
    <col min="17" max="17" width="5" style="64" customWidth="1"/>
    <col min="18" max="18" width="13.85546875" style="64" customWidth="1"/>
    <col min="19" max="19" width="24.5703125" style="64" customWidth="1"/>
    <col min="20" max="20" width="12.28515625" style="64" customWidth="1"/>
    <col min="21" max="21" width="19.7109375" style="66" customWidth="1"/>
    <col min="22" max="25" width="9.140625" style="64"/>
    <col min="26" max="26" width="15.85546875" style="64" customWidth="1"/>
    <col min="27" max="27" width="13.85546875" style="64" customWidth="1"/>
    <col min="28" max="28" width="16.42578125" style="64" customWidth="1"/>
    <col min="29" max="16384" width="9.140625" style="64"/>
  </cols>
  <sheetData>
    <row r="1" spans="1:131" ht="16.5" hidden="1" thickBot="1" x14ac:dyDescent="0.3">
      <c r="A1" s="2" t="str">
        <f>Cover!B3</f>
        <v>Bela-Bela Local Municipality</v>
      </c>
      <c r="B1" s="62"/>
    </row>
    <row r="2" spans="1:131" ht="16.5" hidden="1" thickBot="1" x14ac:dyDescent="0.3">
      <c r="A2" s="2" t="str">
        <f>Cover!B5</f>
        <v>Risk Register</v>
      </c>
      <c r="B2" s="62"/>
    </row>
    <row r="3" spans="1:131" ht="16.5" hidden="1" thickBot="1" x14ac:dyDescent="0.3">
      <c r="A3" s="2" t="str">
        <f>Cover!B7</f>
        <v>As at: 11 June 2018</v>
      </c>
      <c r="B3" s="62"/>
    </row>
    <row r="4" spans="1:131" ht="15.75" hidden="1" thickBot="1" x14ac:dyDescent="0.25"/>
    <row r="5" spans="1:131" ht="15.75" thickBot="1" x14ac:dyDescent="0.25">
      <c r="A5" s="2" t="s">
        <v>258</v>
      </c>
    </row>
    <row r="6" spans="1:131" ht="69" customHeight="1" thickBot="1" x14ac:dyDescent="0.25">
      <c r="A6" s="130" t="s">
        <v>200</v>
      </c>
      <c r="B6" s="131" t="s">
        <v>136</v>
      </c>
      <c r="C6" s="131" t="s">
        <v>61</v>
      </c>
      <c r="D6" s="132" t="s">
        <v>109</v>
      </c>
      <c r="E6" s="133" t="s">
        <v>6</v>
      </c>
      <c r="F6" s="139" t="s">
        <v>205</v>
      </c>
      <c r="G6" s="134" t="s">
        <v>0</v>
      </c>
      <c r="H6" s="135"/>
      <c r="I6" s="136" t="s">
        <v>1</v>
      </c>
      <c r="J6" s="137"/>
      <c r="K6" s="136" t="s">
        <v>112</v>
      </c>
      <c r="L6" s="138"/>
      <c r="M6" s="131" t="s">
        <v>5</v>
      </c>
      <c r="N6" s="136" t="s">
        <v>146</v>
      </c>
      <c r="O6" s="138"/>
      <c r="P6" s="134" t="s">
        <v>7</v>
      </c>
      <c r="Q6" s="138"/>
      <c r="R6" s="139" t="s">
        <v>111</v>
      </c>
      <c r="S6" s="131" t="s">
        <v>8</v>
      </c>
      <c r="T6" s="132" t="s">
        <v>110</v>
      </c>
      <c r="U6" s="140" t="s">
        <v>9</v>
      </c>
    </row>
    <row r="7" spans="1:131" s="68" customFormat="1" ht="409.6" hidden="1" thickBot="1" x14ac:dyDescent="0.25">
      <c r="A7" s="107" t="s">
        <v>86</v>
      </c>
      <c r="B7" s="108" t="s">
        <v>119</v>
      </c>
      <c r="C7" s="108" t="s">
        <v>120</v>
      </c>
      <c r="D7" s="108" t="s">
        <v>121</v>
      </c>
      <c r="E7" s="108" t="s">
        <v>85</v>
      </c>
      <c r="F7" s="108"/>
      <c r="G7" s="108" t="s">
        <v>122</v>
      </c>
      <c r="H7" s="108" t="s">
        <v>87</v>
      </c>
      <c r="I7" s="108" t="s">
        <v>114</v>
      </c>
      <c r="J7" s="108" t="s">
        <v>88</v>
      </c>
      <c r="K7" s="108" t="s">
        <v>89</v>
      </c>
      <c r="L7" s="108" t="s">
        <v>100</v>
      </c>
      <c r="M7" s="108" t="s">
        <v>123</v>
      </c>
      <c r="N7" s="108" t="s">
        <v>98</v>
      </c>
      <c r="O7" s="108" t="s">
        <v>99</v>
      </c>
      <c r="P7" s="108" t="s">
        <v>101</v>
      </c>
      <c r="Q7" s="108" t="s">
        <v>102</v>
      </c>
      <c r="R7" s="108" t="s">
        <v>108</v>
      </c>
      <c r="S7" s="108" t="s">
        <v>115</v>
      </c>
      <c r="T7" s="108" t="s">
        <v>113</v>
      </c>
      <c r="U7" s="108" t="s">
        <v>116</v>
      </c>
      <c r="V7" s="67"/>
    </row>
    <row r="8" spans="1:131" s="72" customFormat="1" ht="144.75" customHeight="1" x14ac:dyDescent="0.2">
      <c r="A8" s="126">
        <v>1</v>
      </c>
      <c r="B8" s="145" t="s">
        <v>148</v>
      </c>
      <c r="C8" s="129"/>
      <c r="D8" s="105" t="s">
        <v>218</v>
      </c>
      <c r="E8" s="105" t="s">
        <v>219</v>
      </c>
      <c r="F8" s="105" t="s">
        <v>206</v>
      </c>
      <c r="G8" s="76" t="s">
        <v>42</v>
      </c>
      <c r="H8" s="76">
        <f>IF($G8=Categories!$A$9,Categories!$A$10,IF($G8=Categories!$A$12,Categories!$A$13,IF($G8=Categories!$A$15,Categories!$A$16,IF($G8=Categories!$A$17,Categories!$A$18,IF($G8=Categories!$A$19,Categories!$A$20,"NA")))))</f>
        <v>5</v>
      </c>
      <c r="I8" s="76" t="s">
        <v>65</v>
      </c>
      <c r="J8" s="109">
        <f>IF($I8=Categories!$A$24,Categories!$C$24,IF($I8=Categories!$A$25,Categories!$C$25,IF($I8=Categories!$A$26,Categories!$C$26,IF($I8=Categories!$A$27,Categories!$C$27,IF($I8=Categories!$A$28,Categories!$C$28,"NA")))))</f>
        <v>5</v>
      </c>
      <c r="K8" s="77" t="s">
        <v>66</v>
      </c>
      <c r="L8" s="77">
        <v>25</v>
      </c>
      <c r="M8" s="106" t="s">
        <v>221</v>
      </c>
      <c r="N8" s="76" t="s">
        <v>47</v>
      </c>
      <c r="O8" s="110">
        <f>IF(N8=Categories!$A$32,Categories!$C$32,IF(N8=Categories!$A$33,Categories!$C$33,IF(N8=Categories!$A$34,Categories!$C$34,IF(N8=Categories!$A$35,Categories!$C$35,IF(N8=Categories!$A$36,Categories!$C$36,"NA")))))</f>
        <v>0.65</v>
      </c>
      <c r="P8" s="77" t="s">
        <v>66</v>
      </c>
      <c r="Q8" s="77">
        <v>16.25</v>
      </c>
      <c r="R8" s="78" t="s">
        <v>149</v>
      </c>
      <c r="S8" s="106" t="s">
        <v>220</v>
      </c>
      <c r="T8" s="78" t="s">
        <v>248</v>
      </c>
      <c r="U8" s="125" t="s">
        <v>196</v>
      </c>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row>
    <row r="9" spans="1:131" s="72" customFormat="1" ht="77.25" customHeight="1" x14ac:dyDescent="0.2">
      <c r="A9" s="126">
        <v>2</v>
      </c>
      <c r="B9" s="145"/>
      <c r="C9" s="129"/>
      <c r="D9" s="105" t="s">
        <v>201</v>
      </c>
      <c r="E9" s="105" t="s">
        <v>204</v>
      </c>
      <c r="F9" s="105" t="s">
        <v>207</v>
      </c>
      <c r="G9" s="76" t="s">
        <v>42</v>
      </c>
      <c r="H9" s="76">
        <v>5</v>
      </c>
      <c r="I9" s="76" t="s">
        <v>14</v>
      </c>
      <c r="J9" s="109">
        <v>4</v>
      </c>
      <c r="K9" s="77" t="s">
        <v>53</v>
      </c>
      <c r="L9" s="77">
        <v>20</v>
      </c>
      <c r="M9" s="106" t="s">
        <v>222</v>
      </c>
      <c r="N9" s="76" t="s">
        <v>47</v>
      </c>
      <c r="O9" s="110">
        <v>0.65</v>
      </c>
      <c r="P9" s="77" t="s">
        <v>66</v>
      </c>
      <c r="Q9" s="77">
        <v>13</v>
      </c>
      <c r="R9" s="78" t="s">
        <v>149</v>
      </c>
      <c r="S9" s="106" t="s">
        <v>223</v>
      </c>
      <c r="T9" s="78" t="s">
        <v>248</v>
      </c>
      <c r="U9" s="125" t="s">
        <v>193</v>
      </c>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row>
    <row r="10" spans="1:131" s="60" customFormat="1" ht="91.5" customHeight="1" x14ac:dyDescent="0.2">
      <c r="A10" s="126">
        <v>3</v>
      </c>
      <c r="B10" s="144" t="s">
        <v>257</v>
      </c>
      <c r="C10" s="129"/>
      <c r="D10" s="78" t="s">
        <v>224</v>
      </c>
      <c r="E10" s="78" t="s">
        <v>155</v>
      </c>
      <c r="F10" s="78" t="s">
        <v>244</v>
      </c>
      <c r="G10" s="76" t="s">
        <v>42</v>
      </c>
      <c r="H10" s="76">
        <f>IF($G10=Categories!$A$9,Categories!$A$10,IF($G10=Categories!$A$12,Categories!$A$13,IF($G10=Categories!$A$15,Categories!$A$16,IF($G10=Categories!$A$17,Categories!$A$18,IF($G10=Categories!$A$19,Categories!$A$20,"NA")))))</f>
        <v>5</v>
      </c>
      <c r="I10" s="76" t="s">
        <v>65</v>
      </c>
      <c r="J10" s="109">
        <f>IF($I10=Categories!$A$24,Categories!$C$24,IF($I10=Categories!$A$25,Categories!$C$25,IF($I10=Categories!$A$26,Categories!$C$26,IF($I10=Categories!$A$27,Categories!$C$27,IF($I10=Categories!$A$28,Categories!$C$28,"NA")))))</f>
        <v>5</v>
      </c>
      <c r="K10" s="77" t="str">
        <f>IF(L10&gt;=Categories!$C$41,Categories!$A$40,IF(L10&gt;=Categories!$C$42,Categories!$A$41,IF(L10&gt;=Categories!$C$43,Categories!$A$42,IF(L10&gt;=Categories!$C$44,Categories!$A$43,IF(L10&lt;Categories!$C$44,Categories!$A$44,0)))))</f>
        <v>Maximum</v>
      </c>
      <c r="L10" s="77">
        <v>25</v>
      </c>
      <c r="M10" s="78" t="s">
        <v>225</v>
      </c>
      <c r="N10" s="82" t="s">
        <v>47</v>
      </c>
      <c r="O10" s="112">
        <f>IF(N10=Categories!$A$32,Categories!$C$32,IF(N10=Categories!$A$33,Categories!$C$33,IF(N10=Categories!$A$34,Categories!$C$34,IF(N10=Categories!$A$35,Categories!$C$35,IF(N10=Categories!$A$36,Categories!$C$36,"NA")))))</f>
        <v>0.65</v>
      </c>
      <c r="P10" s="77" t="s">
        <v>66</v>
      </c>
      <c r="Q10" s="113">
        <v>16.25</v>
      </c>
      <c r="R10" s="78" t="s">
        <v>149</v>
      </c>
      <c r="S10" s="114" t="s">
        <v>226</v>
      </c>
      <c r="T10" s="78" t="s">
        <v>249</v>
      </c>
      <c r="U10" s="79" t="s">
        <v>193</v>
      </c>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row>
    <row r="11" spans="1:131" s="60" customFormat="1" ht="111.75" customHeight="1" x14ac:dyDescent="0.2">
      <c r="A11" s="126">
        <v>4</v>
      </c>
      <c r="B11" s="117"/>
      <c r="C11" s="124"/>
      <c r="D11" s="81" t="s">
        <v>198</v>
      </c>
      <c r="E11" s="81" t="s">
        <v>215</v>
      </c>
      <c r="F11" s="81" t="s">
        <v>245</v>
      </c>
      <c r="G11" s="76" t="s">
        <v>64</v>
      </c>
      <c r="H11" s="76">
        <v>4</v>
      </c>
      <c r="I11" s="76" t="s">
        <v>65</v>
      </c>
      <c r="J11" s="109">
        <v>5</v>
      </c>
      <c r="K11" s="77" t="s">
        <v>66</v>
      </c>
      <c r="L11" s="77">
        <v>20</v>
      </c>
      <c r="M11" s="118" t="s">
        <v>202</v>
      </c>
      <c r="N11" s="82" t="s">
        <v>47</v>
      </c>
      <c r="O11" s="112">
        <v>0.65</v>
      </c>
      <c r="P11" s="113" t="s">
        <v>211</v>
      </c>
      <c r="Q11" s="113">
        <v>13</v>
      </c>
      <c r="R11" s="78" t="s">
        <v>149</v>
      </c>
      <c r="S11" s="119" t="s">
        <v>203</v>
      </c>
      <c r="T11" s="78" t="s">
        <v>195</v>
      </c>
      <c r="U11" s="83" t="s">
        <v>196</v>
      </c>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row>
    <row r="12" spans="1:131" s="60" customFormat="1" ht="72.75" customHeight="1" x14ac:dyDescent="0.2">
      <c r="A12" s="126">
        <v>5</v>
      </c>
      <c r="B12" s="147" t="s">
        <v>214</v>
      </c>
      <c r="C12" s="123"/>
      <c r="D12" s="75" t="s">
        <v>172</v>
      </c>
      <c r="E12" s="78" t="s">
        <v>213</v>
      </c>
      <c r="F12" s="78" t="s">
        <v>208</v>
      </c>
      <c r="G12" s="76" t="s">
        <v>64</v>
      </c>
      <c r="H12" s="76">
        <v>4</v>
      </c>
      <c r="I12" s="76" t="s">
        <v>14</v>
      </c>
      <c r="J12" s="109">
        <v>4</v>
      </c>
      <c r="K12" s="77" t="s">
        <v>66</v>
      </c>
      <c r="L12" s="77">
        <v>16</v>
      </c>
      <c r="M12" s="78" t="s">
        <v>227</v>
      </c>
      <c r="N12" s="76" t="s">
        <v>47</v>
      </c>
      <c r="O12" s="110">
        <v>0.65</v>
      </c>
      <c r="P12" s="77" t="s">
        <v>66</v>
      </c>
      <c r="Q12" s="77">
        <v>10.4</v>
      </c>
      <c r="R12" s="78" t="s">
        <v>149</v>
      </c>
      <c r="S12" s="116" t="s">
        <v>228</v>
      </c>
      <c r="T12" s="78" t="s">
        <v>250</v>
      </c>
      <c r="U12" s="74" t="s">
        <v>196</v>
      </c>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row>
    <row r="13" spans="1:131" s="60" customFormat="1" ht="39" customHeight="1" x14ac:dyDescent="0.2">
      <c r="A13" s="126">
        <v>6</v>
      </c>
      <c r="B13" s="148"/>
      <c r="C13" s="122"/>
      <c r="D13" s="75" t="s">
        <v>199</v>
      </c>
      <c r="E13" s="78" t="s">
        <v>229</v>
      </c>
      <c r="F13" s="78" t="s">
        <v>246</v>
      </c>
      <c r="G13" s="76" t="s">
        <v>64</v>
      </c>
      <c r="H13" s="76">
        <v>3</v>
      </c>
      <c r="I13" s="76" t="s">
        <v>14</v>
      </c>
      <c r="J13" s="109">
        <v>3</v>
      </c>
      <c r="K13" s="77" t="s">
        <v>194</v>
      </c>
      <c r="L13" s="77">
        <v>9</v>
      </c>
      <c r="M13" s="78" t="s">
        <v>230</v>
      </c>
      <c r="N13" s="76" t="s">
        <v>47</v>
      </c>
      <c r="O13" s="110">
        <v>0.65</v>
      </c>
      <c r="P13" s="77" t="s">
        <v>256</v>
      </c>
      <c r="Q13" s="77">
        <v>5.85</v>
      </c>
      <c r="R13" s="78" t="s">
        <v>149</v>
      </c>
      <c r="S13" s="78" t="s">
        <v>231</v>
      </c>
      <c r="T13" s="78" t="s">
        <v>251</v>
      </c>
      <c r="U13" s="74" t="s">
        <v>232</v>
      </c>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row>
    <row r="14" spans="1:131" s="60" customFormat="1" ht="81" customHeight="1" x14ac:dyDescent="0.2">
      <c r="A14" s="126">
        <v>7</v>
      </c>
      <c r="B14" s="146" t="s">
        <v>150</v>
      </c>
      <c r="C14" s="78"/>
      <c r="D14" s="105" t="s">
        <v>156</v>
      </c>
      <c r="E14" s="105" t="s">
        <v>233</v>
      </c>
      <c r="F14" s="105" t="s">
        <v>216</v>
      </c>
      <c r="G14" s="76" t="s">
        <v>42</v>
      </c>
      <c r="H14" s="76">
        <f>IF($G14=Categories!$A$9,Categories!$A$10,IF($G14=Categories!$A$12,Categories!$A$13,IF($G14=Categories!$A$15,Categories!$A$16,IF($G14=Categories!$A$17,Categories!$A$18,IF($G14=Categories!$A$19,Categories!$A$20,"NA")))))</f>
        <v>5</v>
      </c>
      <c r="I14" s="76" t="s">
        <v>13</v>
      </c>
      <c r="J14" s="109">
        <f>IF($I14=Categories!$A$24,Categories!$C$24,IF($I14=Categories!$A$25,Categories!$C$25,IF($I14=Categories!$A$26,Categories!$C$26,IF($I14=Categories!$A$27,Categories!$C$27,IF($I14=Categories!$A$28,Categories!$C$28,"NA")))))</f>
        <v>3</v>
      </c>
      <c r="K14" s="77" t="s">
        <v>66</v>
      </c>
      <c r="L14" s="77">
        <v>20</v>
      </c>
      <c r="M14" s="81" t="s">
        <v>234</v>
      </c>
      <c r="N14" s="76" t="s">
        <v>124</v>
      </c>
      <c r="O14" s="110">
        <f>IF(N14=Categories!$A$32,Categories!$C$32,IF(N14=Categories!$A$33,Categories!$C$33,IF(N14=Categories!$A$34,Categories!$C$34,IF(N14=Categories!$A$35,Categories!$C$35,IF(N14=Categories!$A$36,Categories!$C$36,"NA")))))</f>
        <v>0.2</v>
      </c>
      <c r="P14" s="77" t="str">
        <f>IF($Q14&gt;=Categories!$F$41,Categories!$D$40,IF($Q14&gt;=Categories!$F$42,Categories!$D$41,IF($Q14&gt;=Categories!$F$43,Categories!$D$42,IF($Q14&gt;=Categories!$F$44,Categories!$D$43,IF($Q14&lt;Categories!$F$44,Categories!$D$44,"NA")))))</f>
        <v>Low</v>
      </c>
      <c r="Q14" s="77">
        <v>4</v>
      </c>
      <c r="R14" s="78" t="s">
        <v>149</v>
      </c>
      <c r="S14" s="81" t="s">
        <v>235</v>
      </c>
      <c r="T14" s="78" t="s">
        <v>252</v>
      </c>
      <c r="U14" s="83" t="s">
        <v>193</v>
      </c>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row>
    <row r="15" spans="1:131" s="60" customFormat="1" ht="99.75" customHeight="1" x14ac:dyDescent="0.2">
      <c r="A15" s="126">
        <v>8</v>
      </c>
      <c r="B15" s="147"/>
      <c r="C15" s="105"/>
      <c r="D15" s="105" t="s">
        <v>236</v>
      </c>
      <c r="E15" s="105" t="s">
        <v>157</v>
      </c>
      <c r="F15" s="105" t="s">
        <v>247</v>
      </c>
      <c r="G15" s="76" t="s">
        <v>42</v>
      </c>
      <c r="H15" s="76">
        <v>5</v>
      </c>
      <c r="I15" s="76" t="s">
        <v>14</v>
      </c>
      <c r="J15" s="109">
        <v>4</v>
      </c>
      <c r="K15" s="77" t="s">
        <v>66</v>
      </c>
      <c r="L15" s="77">
        <v>20</v>
      </c>
      <c r="M15" s="81" t="s">
        <v>254</v>
      </c>
      <c r="N15" s="76" t="s">
        <v>49</v>
      </c>
      <c r="O15" s="110">
        <f>IF(N15=Categories!$A$32,Categories!$C$32,IF(N15=Categories!$A$33,Categories!$C$33,IF(N15=Categories!$A$34,Categories!$C$34,IF(N15=Categories!$A$35,Categories!$C$35,IF(N15=Categories!$A$36,Categories!$C$36,"NA")))))</f>
        <v>0.8</v>
      </c>
      <c r="P15" s="77" t="s">
        <v>66</v>
      </c>
      <c r="Q15" s="77">
        <v>16</v>
      </c>
      <c r="R15" s="78" t="s">
        <v>149</v>
      </c>
      <c r="S15" s="106" t="s">
        <v>255</v>
      </c>
      <c r="T15" s="78" t="s">
        <v>151</v>
      </c>
      <c r="U15" s="83" t="s">
        <v>193</v>
      </c>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row>
    <row r="16" spans="1:131" s="60" customFormat="1" ht="82.5" customHeight="1" x14ac:dyDescent="0.2">
      <c r="A16" s="126">
        <v>9</v>
      </c>
      <c r="B16" s="147"/>
      <c r="C16" s="78"/>
      <c r="D16" s="81" t="s">
        <v>237</v>
      </c>
      <c r="E16" s="111" t="s">
        <v>212</v>
      </c>
      <c r="F16" s="111" t="s">
        <v>209</v>
      </c>
      <c r="G16" s="76" t="s">
        <v>42</v>
      </c>
      <c r="H16" s="76">
        <v>5</v>
      </c>
      <c r="I16" s="76" t="s">
        <v>14</v>
      </c>
      <c r="J16" s="109">
        <v>4</v>
      </c>
      <c r="K16" s="77" t="s">
        <v>66</v>
      </c>
      <c r="L16" s="77">
        <v>20</v>
      </c>
      <c r="M16" s="81" t="s">
        <v>158</v>
      </c>
      <c r="N16" s="76" t="s">
        <v>124</v>
      </c>
      <c r="O16" s="110">
        <f>IF(N16=Categories!$A$32,Categories!$C$32,IF(N16=Categories!$A$33,Categories!$C$33,IF(N16=Categories!$A$34,Categories!$C$34,IF(N16=Categories!$A$35,Categories!$C$35,IF(N16=Categories!$A$36,Categories!$C$36,"NA")))))</f>
        <v>0.2</v>
      </c>
      <c r="P16" s="77" t="s">
        <v>192</v>
      </c>
      <c r="Q16" s="77">
        <v>4</v>
      </c>
      <c r="R16" s="78" t="s">
        <v>149</v>
      </c>
      <c r="S16" s="121" t="s">
        <v>197</v>
      </c>
      <c r="T16" s="78" t="s">
        <v>151</v>
      </c>
      <c r="U16" s="83" t="s">
        <v>196</v>
      </c>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row>
    <row r="17" spans="1:131" s="60" customFormat="1" ht="58.5" customHeight="1" x14ac:dyDescent="0.2">
      <c r="A17" s="126">
        <v>10</v>
      </c>
      <c r="B17" s="146" t="s">
        <v>152</v>
      </c>
      <c r="C17" s="78"/>
      <c r="D17" s="81" t="s">
        <v>153</v>
      </c>
      <c r="E17" s="81" t="s">
        <v>154</v>
      </c>
      <c r="F17" s="81" t="s">
        <v>217</v>
      </c>
      <c r="G17" s="77" t="s">
        <v>42</v>
      </c>
      <c r="H17" s="76">
        <f>IF($G17=Categories!$A$9,Categories!$A$10,IF($G17=Categories!$A$12,Categories!$A$13,IF($G17=Categories!$A$15,Categories!$A$16,IF($G17=Categories!$A$17,Categories!$A$18,IF($G17=Categories!$A$19,Categories!$A$20,"NA")))))</f>
        <v>5</v>
      </c>
      <c r="I17" s="76" t="s">
        <v>65</v>
      </c>
      <c r="J17" s="109">
        <f>IF($I17=Categories!$A$24,Categories!$C$24,IF($I17=Categories!$A$25,Categories!$C$25,IF($I17=Categories!$A$26,Categories!$C$26,IF($I17=Categories!$A$27,Categories!$C$27,IF($I17=Categories!$A$28,Categories!$C$28,"NA")))))</f>
        <v>5</v>
      </c>
      <c r="K17" s="77" t="s">
        <v>66</v>
      </c>
      <c r="L17" s="77">
        <v>20</v>
      </c>
      <c r="M17" s="78" t="s">
        <v>238</v>
      </c>
      <c r="N17" s="76" t="s">
        <v>49</v>
      </c>
      <c r="O17" s="110">
        <f>IF(N17=Categories!$A$32,Categories!$C$32,IF(N17=Categories!$A$33,Categories!$C$33,IF(N17=Categories!$A$34,Categories!$C$34,IF(N17=Categories!$A$35,Categories!$C$35,IF(N17=Categories!$A$36,Categories!$C$36,"NA")))))</f>
        <v>0.8</v>
      </c>
      <c r="P17" s="77" t="str">
        <f>IF($Q17&gt;=Categories!$F$41,Categories!$D$40,IF($Q17&gt;=Categories!$F$42,Categories!$D$41,IF($Q17&gt;=Categories!$F$43,Categories!$D$42,IF($Q17&gt;=Categories!$F$44,Categories!$D$43,IF($Q17&lt;Categories!$F$44,Categories!$D$44,"NA")))))</f>
        <v>Maximum</v>
      </c>
      <c r="Q17" s="77">
        <v>16</v>
      </c>
      <c r="R17" s="78" t="s">
        <v>149</v>
      </c>
      <c r="S17" s="78" t="s">
        <v>239</v>
      </c>
      <c r="T17" s="78" t="s">
        <v>253</v>
      </c>
      <c r="U17" s="83" t="s">
        <v>193</v>
      </c>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row>
    <row r="18" spans="1:131" s="60" customFormat="1" ht="73.5" customHeight="1" x14ac:dyDescent="0.2">
      <c r="A18" s="126">
        <v>11</v>
      </c>
      <c r="B18" s="147"/>
      <c r="C18" s="78"/>
      <c r="D18" s="81" t="s">
        <v>241</v>
      </c>
      <c r="E18" s="81" t="s">
        <v>240</v>
      </c>
      <c r="F18" s="81" t="s">
        <v>210</v>
      </c>
      <c r="G18" s="77" t="s">
        <v>64</v>
      </c>
      <c r="H18" s="76">
        <v>4</v>
      </c>
      <c r="I18" s="76" t="s">
        <v>14</v>
      </c>
      <c r="J18" s="109">
        <v>4</v>
      </c>
      <c r="K18" s="77" t="s">
        <v>66</v>
      </c>
      <c r="L18" s="77">
        <v>20</v>
      </c>
      <c r="M18" s="78" t="s">
        <v>242</v>
      </c>
      <c r="N18" s="76" t="s">
        <v>47</v>
      </c>
      <c r="O18" s="110">
        <v>0.65</v>
      </c>
      <c r="P18" s="77" t="s">
        <v>66</v>
      </c>
      <c r="Q18" s="77">
        <v>13</v>
      </c>
      <c r="R18" s="78" t="s">
        <v>149</v>
      </c>
      <c r="S18" s="78" t="s">
        <v>243</v>
      </c>
      <c r="T18" s="78" t="s">
        <v>151</v>
      </c>
      <c r="U18" s="83">
        <v>42916</v>
      </c>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row>
    <row r="19" spans="1:131" s="60" customFormat="1" ht="45" hidden="1" customHeight="1" x14ac:dyDescent="0.2">
      <c r="A19" s="127" t="e">
        <f>#REF!+1</f>
        <v>#REF!</v>
      </c>
      <c r="B19" s="84"/>
      <c r="C19" s="84"/>
      <c r="D19" s="85" t="s">
        <v>145</v>
      </c>
      <c r="E19" s="86" t="s">
        <v>143</v>
      </c>
      <c r="F19" s="141"/>
      <c r="G19" s="87" t="s">
        <v>42</v>
      </c>
      <c r="H19" s="88">
        <f>IF($G19=Categories!$A$9,Categories!$A$10,IF($G19=Categories!$A$12,Categories!$A$13,IF($G19=Categories!$A$15,Categories!$A$16,IF($G19=Categories!$A$17,Categories!$A$18,IF($G19=Categories!$A$19,Categories!$A$20,"NA")))))</f>
        <v>5</v>
      </c>
      <c r="I19" s="87" t="s">
        <v>65</v>
      </c>
      <c r="J19" s="89">
        <f>IF($I19=Categories!$A$24,Categories!$C$24,IF($I19=Categories!$A$25,Categories!$C$25,IF($I19=Categories!$A$26,Categories!$C$26,IF($I19=Categories!$A$27,Categories!$C$27,IF($I19=Categories!$A$28,Categories!$C$28,"NA")))))</f>
        <v>5</v>
      </c>
      <c r="K19" s="77" t="s">
        <v>66</v>
      </c>
      <c r="L19" s="90">
        <f>H19*J19</f>
        <v>25</v>
      </c>
      <c r="M19" s="91" t="s">
        <v>144</v>
      </c>
      <c r="N19" s="88" t="s">
        <v>51</v>
      </c>
      <c r="O19" s="92">
        <f>IF(N19=Categories!$A$32,Categories!$C$32,IF(N19=Categories!$A$33,Categories!$C$33,IF(N19=Categories!$A$34,Categories!$C$34,IF(N19=Categories!$A$35,Categories!$C$35,IF(N19=Categories!$A$36,Categories!$C$36,"NA")))))</f>
        <v>0.9</v>
      </c>
      <c r="P19" s="93" t="str">
        <f>IF($Q19&gt;=Categories!$F$41,Categories!$D$40,IF($Q19&gt;=Categories!$F$42,Categories!$D$41,IF($Q19&gt;=Categories!$F$43,Categories!$D$42,IF($Q19&gt;=Categories!$F$44,Categories!$D$43,IF($Q19&lt;Categories!$F$44,Categories!$D$44,"NA")))))</f>
        <v>Maximum</v>
      </c>
      <c r="Q19" s="90">
        <f>L19*O19</f>
        <v>22.5</v>
      </c>
      <c r="R19" s="91"/>
      <c r="S19" s="91"/>
      <c r="T19" s="80"/>
      <c r="U19" s="94"/>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row>
    <row r="20" spans="1:131" x14ac:dyDescent="0.2">
      <c r="A20" s="128"/>
      <c r="B20" s="96"/>
      <c r="C20" s="96"/>
      <c r="D20" s="96"/>
      <c r="E20" s="96"/>
      <c r="F20" s="96"/>
      <c r="G20" s="96"/>
      <c r="H20" s="96"/>
      <c r="I20" s="96"/>
      <c r="J20" s="97"/>
      <c r="K20" s="96"/>
      <c r="L20" s="96"/>
      <c r="M20" s="96"/>
      <c r="N20" s="96"/>
      <c r="O20" s="96"/>
      <c r="P20" s="96"/>
      <c r="Q20" s="96"/>
      <c r="R20" s="96"/>
      <c r="S20" s="96"/>
      <c r="T20" s="96"/>
      <c r="U20" s="98"/>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row>
    <row r="21" spans="1:131" s="71" customFormat="1" ht="90" x14ac:dyDescent="0.25">
      <c r="A21" s="95"/>
      <c r="B21" s="99"/>
      <c r="C21" s="100" t="s">
        <v>56</v>
      </c>
      <c r="D21" s="101"/>
      <c r="E21" s="101"/>
      <c r="F21" s="101"/>
      <c r="G21" s="99"/>
      <c r="H21" s="99"/>
      <c r="I21" s="99"/>
      <c r="J21" s="102"/>
      <c r="K21" s="99"/>
      <c r="L21" s="99"/>
      <c r="M21" s="99"/>
      <c r="N21" s="99"/>
      <c r="O21" s="99"/>
      <c r="P21" s="99"/>
      <c r="Q21" s="99"/>
      <c r="R21" s="99"/>
      <c r="S21" s="99"/>
      <c r="T21" s="99"/>
      <c r="U21" s="103"/>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row>
    <row r="22" spans="1:131" ht="90" x14ac:dyDescent="0.2">
      <c r="A22" s="95"/>
      <c r="B22" s="96"/>
      <c r="C22" s="104" t="s">
        <v>0</v>
      </c>
      <c r="D22" s="104" t="s">
        <v>1</v>
      </c>
      <c r="E22" s="104" t="s">
        <v>147</v>
      </c>
      <c r="F22" s="104"/>
      <c r="G22" s="96"/>
      <c r="H22" s="96"/>
      <c r="I22" s="96"/>
      <c r="J22" s="97"/>
      <c r="K22" s="96"/>
      <c r="L22" s="96"/>
      <c r="M22" s="96"/>
      <c r="N22" s="96"/>
      <c r="O22" s="96"/>
      <c r="P22" s="96"/>
      <c r="Q22" s="96"/>
      <c r="R22" s="96"/>
      <c r="S22" s="96"/>
      <c r="T22" s="96"/>
      <c r="U22" s="98"/>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row>
    <row r="23" spans="1:131" ht="30" x14ac:dyDescent="0.2">
      <c r="A23" s="95"/>
      <c r="B23" s="96"/>
      <c r="C23" s="80" t="s">
        <v>36</v>
      </c>
      <c r="D23" s="80" t="s">
        <v>36</v>
      </c>
      <c r="E23" s="80" t="s">
        <v>36</v>
      </c>
      <c r="F23" s="142"/>
      <c r="G23" s="96"/>
      <c r="H23" s="96"/>
      <c r="I23" s="96"/>
      <c r="J23" s="97"/>
      <c r="K23" s="96"/>
      <c r="L23" s="96"/>
      <c r="M23" s="96"/>
      <c r="N23" s="96"/>
      <c r="O23" s="96"/>
      <c r="P23" s="96"/>
      <c r="Q23" s="96"/>
      <c r="R23" s="96"/>
      <c r="S23" s="96"/>
      <c r="T23" s="96"/>
      <c r="U23" s="98"/>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row>
    <row r="24" spans="1:131" ht="120" x14ac:dyDescent="0.2">
      <c r="A24" s="73"/>
      <c r="B24" s="57"/>
      <c r="C24" s="55" t="s">
        <v>42</v>
      </c>
      <c r="D24" s="55" t="s">
        <v>65</v>
      </c>
      <c r="E24" s="55" t="str">
        <f>Categories!A32</f>
        <v>Very good</v>
      </c>
      <c r="F24" s="143"/>
      <c r="G24" s="57"/>
      <c r="H24" s="57"/>
      <c r="I24" s="57"/>
      <c r="J24" s="58"/>
      <c r="K24" s="57"/>
      <c r="L24" s="57"/>
      <c r="M24" s="57"/>
      <c r="N24" s="57"/>
      <c r="O24" s="57"/>
      <c r="P24" s="57"/>
      <c r="Q24" s="57"/>
      <c r="R24" s="57"/>
      <c r="S24" s="57"/>
      <c r="T24" s="57"/>
      <c r="U24" s="59"/>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row>
    <row r="25" spans="1:131" ht="75" x14ac:dyDescent="0.2">
      <c r="A25" s="73"/>
      <c r="B25" s="57"/>
      <c r="C25" s="55" t="s">
        <v>64</v>
      </c>
      <c r="D25" s="55" t="str">
        <f>Categories!A25</f>
        <v>Likely</v>
      </c>
      <c r="E25" s="55" t="str">
        <f>Categories!A33</f>
        <v>Good</v>
      </c>
      <c r="F25" s="143"/>
      <c r="G25" s="57"/>
      <c r="H25" s="57"/>
      <c r="I25" s="57"/>
      <c r="J25" s="58"/>
      <c r="K25" s="57"/>
      <c r="L25" s="57"/>
      <c r="M25" s="57"/>
      <c r="N25" s="57"/>
      <c r="O25" s="57"/>
      <c r="P25" s="57"/>
      <c r="Q25" s="57"/>
      <c r="R25" s="57"/>
      <c r="S25" s="57"/>
      <c r="T25" s="57"/>
      <c r="U25" s="59"/>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row>
    <row r="26" spans="1:131" ht="120" x14ac:dyDescent="0.2">
      <c r="A26" s="73"/>
      <c r="B26" s="57"/>
      <c r="C26" s="55" t="s">
        <v>13</v>
      </c>
      <c r="D26" s="55" t="s">
        <v>13</v>
      </c>
      <c r="E26" s="55" t="str">
        <f>Categories!A34</f>
        <v>Satisfactory</v>
      </c>
      <c r="F26" s="143"/>
      <c r="G26" s="57"/>
      <c r="H26" s="57"/>
      <c r="I26" s="57"/>
      <c r="J26" s="58"/>
      <c r="K26" s="57"/>
      <c r="L26" s="57"/>
      <c r="M26" s="57"/>
      <c r="N26" s="57"/>
      <c r="O26" s="57"/>
      <c r="P26" s="57"/>
      <c r="Q26" s="57"/>
      <c r="R26" s="57"/>
      <c r="S26" s="57"/>
      <c r="T26" s="57"/>
      <c r="U26" s="59"/>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row>
    <row r="27" spans="1:131" ht="75" x14ac:dyDescent="0.2">
      <c r="A27" s="73"/>
      <c r="B27" s="57"/>
      <c r="C27" s="55" t="s">
        <v>12</v>
      </c>
      <c r="D27" s="55" t="str">
        <f>Categories!A27</f>
        <v>Unlikely</v>
      </c>
      <c r="E27" s="55" t="str">
        <f>Categories!A35</f>
        <v>Weak</v>
      </c>
      <c r="F27" s="143"/>
      <c r="G27" s="57"/>
      <c r="H27" s="57"/>
      <c r="I27" s="57"/>
      <c r="J27" s="58"/>
      <c r="K27" s="57"/>
      <c r="L27" s="57"/>
      <c r="M27" s="57"/>
      <c r="N27" s="57"/>
      <c r="O27" s="57"/>
      <c r="P27" s="57"/>
      <c r="Q27" s="57"/>
      <c r="R27" s="57"/>
      <c r="S27" s="57"/>
      <c r="T27" s="57"/>
      <c r="U27" s="59"/>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row>
    <row r="28" spans="1:131" ht="195" x14ac:dyDescent="0.2">
      <c r="A28" s="73"/>
      <c r="B28" s="57"/>
      <c r="C28" s="55" t="s">
        <v>55</v>
      </c>
      <c r="D28" s="55" t="str">
        <f>Categories!A28</f>
        <v>Rare</v>
      </c>
      <c r="E28" s="55" t="str">
        <f>Categories!A36</f>
        <v>Unsatisfactory</v>
      </c>
      <c r="F28" s="143"/>
      <c r="G28" s="57"/>
      <c r="H28" s="57"/>
      <c r="I28" s="57"/>
      <c r="J28" s="58"/>
      <c r="K28" s="57"/>
      <c r="L28" s="57"/>
      <c r="M28" s="57"/>
      <c r="N28" s="57"/>
      <c r="O28" s="57"/>
      <c r="P28" s="57"/>
      <c r="Q28" s="57"/>
      <c r="R28" s="57"/>
      <c r="S28" s="57"/>
      <c r="T28" s="57"/>
      <c r="U28" s="59"/>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row>
    <row r="29" spans="1:131" x14ac:dyDescent="0.2">
      <c r="A29" s="73"/>
      <c r="B29" s="57"/>
      <c r="C29" s="56"/>
      <c r="D29" s="56"/>
      <c r="E29" s="56"/>
      <c r="F29" s="56"/>
      <c r="G29" s="57"/>
      <c r="H29" s="57"/>
      <c r="I29" s="57"/>
      <c r="J29" s="58"/>
      <c r="K29" s="57"/>
      <c r="L29" s="57"/>
      <c r="M29" s="57"/>
      <c r="N29" s="57"/>
      <c r="O29" s="57"/>
      <c r="P29" s="57"/>
      <c r="Q29" s="57"/>
      <c r="R29" s="57"/>
      <c r="S29" s="57"/>
      <c r="T29" s="57"/>
      <c r="U29" s="59"/>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row>
    <row r="30" spans="1:131" x14ac:dyDescent="0.2">
      <c r="A30" s="73"/>
      <c r="B30" s="57"/>
      <c r="C30" s="57"/>
      <c r="D30" s="57"/>
      <c r="E30" s="57"/>
      <c r="F30" s="57"/>
      <c r="G30" s="57"/>
      <c r="H30" s="57"/>
      <c r="I30" s="57"/>
      <c r="J30" s="58"/>
      <c r="K30" s="57"/>
      <c r="L30" s="57"/>
      <c r="M30" s="57"/>
      <c r="N30" s="57"/>
      <c r="O30" s="57"/>
      <c r="P30" s="57"/>
      <c r="Q30" s="57"/>
      <c r="R30" s="57"/>
      <c r="S30" s="57"/>
      <c r="T30" s="57"/>
      <c r="U30" s="59"/>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row>
    <row r="31" spans="1:131" x14ac:dyDescent="0.2">
      <c r="A31" s="73"/>
      <c r="B31" s="57"/>
      <c r="C31" s="57"/>
      <c r="D31" s="57"/>
      <c r="E31" s="57"/>
      <c r="F31" s="57"/>
      <c r="G31" s="57"/>
      <c r="H31" s="57"/>
      <c r="I31" s="57"/>
      <c r="J31" s="58"/>
      <c r="K31" s="57"/>
      <c r="L31" s="57"/>
      <c r="M31" s="57"/>
      <c r="N31" s="57"/>
      <c r="O31" s="57"/>
      <c r="P31" s="57"/>
      <c r="Q31" s="57"/>
      <c r="R31" s="57"/>
      <c r="S31" s="57"/>
      <c r="T31" s="57"/>
      <c r="U31" s="59"/>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row>
    <row r="32" spans="1:131" x14ac:dyDescent="0.2">
      <c r="A32" s="73"/>
      <c r="B32" s="57"/>
      <c r="C32" s="57"/>
      <c r="D32" s="57"/>
      <c r="E32" s="57"/>
      <c r="F32" s="57"/>
      <c r="G32" s="57"/>
      <c r="H32" s="57"/>
      <c r="I32" s="57"/>
      <c r="J32" s="58"/>
      <c r="K32" s="57"/>
      <c r="L32" s="57"/>
      <c r="M32" s="57"/>
      <c r="N32" s="57"/>
      <c r="O32" s="57"/>
      <c r="P32" s="57"/>
      <c r="Q32" s="57"/>
      <c r="R32" s="57"/>
      <c r="S32" s="57"/>
      <c r="T32" s="57"/>
      <c r="U32" s="59"/>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row>
    <row r="33" spans="1:131" x14ac:dyDescent="0.2">
      <c r="A33" s="73"/>
      <c r="B33" s="57"/>
      <c r="C33" s="57"/>
      <c r="D33" s="57"/>
      <c r="E33" s="57"/>
      <c r="F33" s="57"/>
      <c r="G33" s="57"/>
      <c r="H33" s="57"/>
      <c r="I33" s="57"/>
      <c r="J33" s="58"/>
      <c r="K33" s="57"/>
      <c r="L33" s="57"/>
      <c r="M33" s="57"/>
      <c r="N33" s="57"/>
      <c r="O33" s="57"/>
      <c r="P33" s="57"/>
      <c r="Q33" s="57"/>
      <c r="R33" s="57"/>
      <c r="S33" s="57"/>
      <c r="T33" s="57"/>
      <c r="U33" s="59"/>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row>
    <row r="34" spans="1:131" x14ac:dyDescent="0.2">
      <c r="A34" s="73"/>
      <c r="B34" s="57"/>
      <c r="C34" s="57"/>
      <c r="D34" s="57"/>
      <c r="E34" s="57"/>
      <c r="F34" s="57"/>
      <c r="G34" s="57"/>
      <c r="H34" s="57"/>
      <c r="I34" s="57"/>
      <c r="J34" s="58"/>
      <c r="K34" s="57"/>
      <c r="L34" s="57"/>
      <c r="M34" s="57"/>
      <c r="N34" s="57"/>
      <c r="O34" s="57"/>
      <c r="P34" s="57"/>
      <c r="Q34" s="57"/>
      <c r="R34" s="57"/>
      <c r="S34" s="57"/>
      <c r="T34" s="57"/>
      <c r="U34" s="59"/>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row>
    <row r="35" spans="1:131" x14ac:dyDescent="0.2">
      <c r="A35" s="73"/>
      <c r="B35" s="57"/>
      <c r="C35" s="57"/>
      <c r="D35" s="57"/>
      <c r="E35" s="57"/>
      <c r="F35" s="57"/>
      <c r="G35" s="57"/>
      <c r="H35" s="57"/>
      <c r="I35" s="57"/>
      <c r="J35" s="58"/>
      <c r="K35" s="57"/>
      <c r="L35" s="57"/>
      <c r="M35" s="57"/>
      <c r="N35" s="57"/>
      <c r="O35" s="57"/>
      <c r="P35" s="57"/>
      <c r="Q35" s="57"/>
      <c r="R35" s="57"/>
      <c r="S35" s="57"/>
      <c r="T35" s="57"/>
      <c r="U35" s="59"/>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row>
    <row r="36" spans="1:131" x14ac:dyDescent="0.2">
      <c r="A36" s="73"/>
      <c r="B36" s="57"/>
      <c r="C36" s="57"/>
      <c r="D36" s="57"/>
      <c r="E36" s="57"/>
      <c r="F36" s="57"/>
      <c r="G36" s="57"/>
      <c r="H36" s="57"/>
      <c r="I36" s="57"/>
      <c r="J36" s="58"/>
      <c r="K36" s="57"/>
      <c r="L36" s="57"/>
      <c r="M36" s="57"/>
      <c r="N36" s="57"/>
      <c r="O36" s="57"/>
      <c r="P36" s="57"/>
      <c r="Q36" s="57"/>
      <c r="R36" s="57"/>
      <c r="S36" s="57"/>
      <c r="T36" s="57"/>
      <c r="U36" s="59"/>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row>
    <row r="37" spans="1:131" x14ac:dyDescent="0.2">
      <c r="A37" s="73"/>
      <c r="B37" s="57"/>
      <c r="C37" s="57"/>
      <c r="D37" s="57"/>
      <c r="E37" s="57"/>
      <c r="F37" s="57"/>
      <c r="G37" s="57"/>
      <c r="H37" s="57"/>
      <c r="I37" s="57"/>
      <c r="J37" s="58"/>
      <c r="K37" s="57"/>
      <c r="L37" s="57"/>
      <c r="M37" s="57"/>
      <c r="N37" s="57"/>
      <c r="O37" s="57"/>
      <c r="P37" s="57"/>
      <c r="Q37" s="57"/>
      <c r="R37" s="57"/>
      <c r="S37" s="57"/>
      <c r="T37" s="57"/>
      <c r="U37" s="59"/>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row>
    <row r="38" spans="1:131" x14ac:dyDescent="0.2">
      <c r="A38" s="73"/>
      <c r="B38" s="57"/>
      <c r="C38" s="57"/>
      <c r="D38" s="57"/>
      <c r="E38" s="57"/>
      <c r="F38" s="57"/>
      <c r="G38" s="57"/>
      <c r="H38" s="57"/>
      <c r="I38" s="57"/>
      <c r="J38" s="58"/>
      <c r="K38" s="57"/>
      <c r="L38" s="57"/>
      <c r="M38" s="57"/>
      <c r="N38" s="57"/>
      <c r="O38" s="57"/>
      <c r="P38" s="57"/>
      <c r="Q38" s="57"/>
      <c r="R38" s="57"/>
      <c r="S38" s="57"/>
      <c r="T38" s="57"/>
      <c r="U38" s="59"/>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row>
    <row r="39" spans="1:131" x14ac:dyDescent="0.2">
      <c r="A39" s="73"/>
      <c r="B39" s="57"/>
      <c r="C39" s="57"/>
      <c r="D39" s="57"/>
      <c r="E39" s="57"/>
      <c r="F39" s="57"/>
      <c r="G39" s="57"/>
      <c r="H39" s="57"/>
      <c r="I39" s="57"/>
      <c r="J39" s="58"/>
      <c r="K39" s="57"/>
      <c r="L39" s="57"/>
      <c r="M39" s="57"/>
      <c r="N39" s="57"/>
      <c r="O39" s="57"/>
      <c r="P39" s="57"/>
      <c r="Q39" s="57"/>
      <c r="R39" s="57"/>
      <c r="S39" s="57"/>
      <c r="T39" s="57"/>
      <c r="U39" s="59"/>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row>
    <row r="40" spans="1:131" x14ac:dyDescent="0.2">
      <c r="A40" s="73"/>
      <c r="B40" s="57"/>
      <c r="C40" s="57"/>
      <c r="D40" s="57"/>
      <c r="E40" s="57"/>
      <c r="F40" s="57"/>
      <c r="G40" s="57"/>
      <c r="H40" s="57"/>
      <c r="I40" s="57"/>
      <c r="J40" s="58"/>
      <c r="K40" s="57"/>
      <c r="L40" s="57"/>
      <c r="M40" s="57"/>
      <c r="N40" s="57"/>
      <c r="O40" s="57"/>
      <c r="P40" s="57"/>
      <c r="Q40" s="57"/>
      <c r="R40" s="57"/>
      <c r="S40" s="57"/>
      <c r="T40" s="57"/>
      <c r="U40" s="59"/>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row>
    <row r="41" spans="1:131" x14ac:dyDescent="0.2">
      <c r="A41" s="73"/>
      <c r="B41" s="57"/>
      <c r="C41" s="57"/>
      <c r="D41" s="57"/>
      <c r="E41" s="57"/>
      <c r="F41" s="57"/>
      <c r="G41" s="57"/>
      <c r="H41" s="57"/>
      <c r="I41" s="57"/>
      <c r="J41" s="58"/>
      <c r="K41" s="57"/>
      <c r="L41" s="57"/>
      <c r="M41" s="57"/>
      <c r="N41" s="57"/>
      <c r="O41" s="57"/>
      <c r="P41" s="57"/>
      <c r="Q41" s="57"/>
      <c r="R41" s="57"/>
      <c r="S41" s="57"/>
      <c r="T41" s="57"/>
      <c r="U41" s="59"/>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row>
    <row r="42" spans="1:131" x14ac:dyDescent="0.2">
      <c r="A42" s="73"/>
      <c r="B42" s="57"/>
      <c r="C42" s="57"/>
      <c r="D42" s="57"/>
      <c r="E42" s="57"/>
      <c r="F42" s="57"/>
      <c r="G42" s="57"/>
      <c r="H42" s="57"/>
      <c r="I42" s="57"/>
      <c r="J42" s="58"/>
      <c r="K42" s="57"/>
      <c r="L42" s="57"/>
      <c r="M42" s="57"/>
      <c r="N42" s="57"/>
      <c r="O42" s="57"/>
      <c r="P42" s="57"/>
      <c r="Q42" s="57"/>
      <c r="R42" s="57"/>
      <c r="S42" s="57"/>
      <c r="T42" s="57"/>
      <c r="U42" s="59"/>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row>
    <row r="43" spans="1:131" x14ac:dyDescent="0.2">
      <c r="A43" s="73"/>
      <c r="B43" s="57"/>
      <c r="C43" s="61"/>
      <c r="D43" s="57"/>
      <c r="E43" s="57"/>
      <c r="F43" s="57"/>
      <c r="G43" s="57"/>
      <c r="H43" s="57"/>
      <c r="I43" s="57"/>
      <c r="J43" s="58"/>
      <c r="K43" s="57"/>
      <c r="L43" s="57"/>
      <c r="M43" s="57"/>
      <c r="N43" s="57"/>
      <c r="O43" s="57"/>
      <c r="P43" s="57"/>
      <c r="Q43" s="57"/>
      <c r="R43" s="57"/>
      <c r="S43" s="57"/>
      <c r="T43" s="57"/>
      <c r="U43" s="59"/>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row>
    <row r="44" spans="1:131" x14ac:dyDescent="0.2">
      <c r="A44" s="73"/>
      <c r="B44" s="57"/>
      <c r="C44" s="61"/>
      <c r="D44" s="57"/>
      <c r="E44" s="57"/>
      <c r="F44" s="57"/>
      <c r="G44" s="57"/>
      <c r="H44" s="57"/>
      <c r="I44" s="57"/>
      <c r="J44" s="58"/>
      <c r="K44" s="57"/>
      <c r="L44" s="57"/>
      <c r="M44" s="57"/>
      <c r="N44" s="57"/>
      <c r="O44" s="57"/>
      <c r="P44" s="57"/>
      <c r="Q44" s="57"/>
      <c r="R44" s="57"/>
      <c r="S44" s="57"/>
      <c r="T44" s="57"/>
      <c r="U44" s="59"/>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row>
    <row r="45" spans="1:131" x14ac:dyDescent="0.2">
      <c r="A45" s="73"/>
      <c r="B45" s="57"/>
      <c r="C45" s="61"/>
      <c r="D45" s="57"/>
      <c r="E45" s="57"/>
      <c r="F45" s="57"/>
      <c r="G45" s="57"/>
      <c r="H45" s="57"/>
      <c r="I45" s="57"/>
      <c r="J45" s="58"/>
      <c r="K45" s="57"/>
      <c r="L45" s="57"/>
      <c r="M45" s="57"/>
      <c r="N45" s="57"/>
      <c r="O45" s="57"/>
      <c r="P45" s="57"/>
      <c r="Q45" s="57"/>
      <c r="R45" s="57"/>
      <c r="S45" s="57"/>
      <c r="T45" s="57"/>
      <c r="U45" s="59"/>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row>
    <row r="46" spans="1:131" x14ac:dyDescent="0.2">
      <c r="A46" s="73"/>
      <c r="B46" s="57"/>
      <c r="C46" s="61"/>
      <c r="D46" s="57"/>
      <c r="E46" s="57"/>
      <c r="F46" s="57"/>
      <c r="G46" s="57"/>
      <c r="H46" s="57"/>
      <c r="I46" s="57"/>
      <c r="J46" s="58"/>
      <c r="K46" s="57"/>
      <c r="L46" s="57"/>
      <c r="M46" s="57"/>
      <c r="N46" s="57"/>
      <c r="O46" s="57"/>
      <c r="P46" s="57"/>
      <c r="Q46" s="57"/>
      <c r="R46" s="57"/>
      <c r="S46" s="57"/>
      <c r="T46" s="57"/>
      <c r="U46" s="59"/>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row>
    <row r="47" spans="1:131" x14ac:dyDescent="0.2">
      <c r="A47" s="73"/>
      <c r="B47" s="57"/>
      <c r="C47" s="61"/>
      <c r="D47" s="57"/>
      <c r="E47" s="57"/>
      <c r="F47" s="57"/>
      <c r="G47" s="57"/>
      <c r="H47" s="57"/>
      <c r="I47" s="57"/>
      <c r="J47" s="58"/>
      <c r="K47" s="57"/>
      <c r="L47" s="57"/>
      <c r="M47" s="57"/>
      <c r="N47" s="57"/>
      <c r="O47" s="57"/>
      <c r="P47" s="57"/>
      <c r="Q47" s="57"/>
      <c r="R47" s="57"/>
      <c r="S47" s="57"/>
      <c r="T47" s="57"/>
      <c r="U47" s="59"/>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row>
    <row r="48" spans="1:131" x14ac:dyDescent="0.2">
      <c r="A48" s="73"/>
      <c r="B48" s="57"/>
      <c r="C48" s="61"/>
      <c r="D48" s="57"/>
      <c r="E48" s="57"/>
      <c r="F48" s="57"/>
      <c r="G48" s="57"/>
      <c r="H48" s="57"/>
      <c r="I48" s="57"/>
      <c r="J48" s="58"/>
      <c r="K48" s="57"/>
      <c r="L48" s="57"/>
      <c r="M48" s="57"/>
      <c r="N48" s="57"/>
      <c r="O48" s="57"/>
      <c r="P48" s="57"/>
      <c r="Q48" s="57"/>
      <c r="R48" s="57"/>
      <c r="S48" s="57"/>
      <c r="T48" s="57"/>
      <c r="U48" s="59"/>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row>
    <row r="49" spans="1:131" x14ac:dyDescent="0.2">
      <c r="A49" s="73"/>
      <c r="B49" s="57"/>
      <c r="C49" s="61"/>
      <c r="D49" s="57"/>
      <c r="E49" s="57"/>
      <c r="F49" s="57"/>
      <c r="G49" s="57"/>
      <c r="H49" s="57"/>
      <c r="I49" s="57"/>
      <c r="J49" s="58"/>
      <c r="K49" s="57"/>
      <c r="L49" s="57"/>
      <c r="M49" s="57"/>
      <c r="N49" s="57"/>
      <c r="O49" s="57"/>
      <c r="P49" s="57"/>
      <c r="Q49" s="57"/>
      <c r="R49" s="57"/>
      <c r="S49" s="57"/>
      <c r="T49" s="57"/>
      <c r="U49" s="59"/>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row>
    <row r="50" spans="1:131" x14ac:dyDescent="0.2">
      <c r="A50" s="73"/>
      <c r="B50" s="57"/>
      <c r="C50" s="61"/>
      <c r="D50" s="57"/>
      <c r="E50" s="57"/>
      <c r="F50" s="57"/>
      <c r="G50" s="57"/>
      <c r="H50" s="57"/>
      <c r="I50" s="57"/>
      <c r="J50" s="58"/>
      <c r="K50" s="57"/>
      <c r="L50" s="57"/>
      <c r="M50" s="57"/>
      <c r="N50" s="57"/>
      <c r="O50" s="57"/>
      <c r="P50" s="57"/>
      <c r="Q50" s="57"/>
      <c r="R50" s="57"/>
      <c r="S50" s="57"/>
      <c r="T50" s="57"/>
      <c r="U50" s="59"/>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row>
    <row r="51" spans="1:131" x14ac:dyDescent="0.2">
      <c r="A51" s="73"/>
      <c r="B51" s="57"/>
      <c r="C51" s="61"/>
      <c r="D51" s="57"/>
      <c r="E51" s="57"/>
      <c r="F51" s="57"/>
      <c r="G51" s="57"/>
      <c r="H51" s="57"/>
      <c r="I51" s="57"/>
      <c r="J51" s="58"/>
      <c r="K51" s="57"/>
      <c r="L51" s="57"/>
      <c r="M51" s="57"/>
      <c r="N51" s="57"/>
      <c r="O51" s="57"/>
      <c r="P51" s="57"/>
      <c r="Q51" s="57"/>
      <c r="R51" s="57"/>
      <c r="S51" s="57"/>
      <c r="T51" s="57"/>
      <c r="U51" s="59"/>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row>
    <row r="52" spans="1:131" x14ac:dyDescent="0.2">
      <c r="A52" s="73"/>
      <c r="B52" s="57"/>
      <c r="C52" s="61"/>
      <c r="D52" s="57"/>
      <c r="E52" s="57"/>
      <c r="F52" s="57"/>
      <c r="G52" s="57"/>
      <c r="H52" s="57"/>
      <c r="I52" s="57"/>
      <c r="J52" s="58"/>
      <c r="K52" s="57"/>
      <c r="L52" s="57"/>
      <c r="M52" s="57"/>
      <c r="N52" s="57"/>
      <c r="O52" s="57"/>
      <c r="P52" s="57"/>
      <c r="Q52" s="57"/>
      <c r="R52" s="57"/>
      <c r="S52" s="57"/>
      <c r="T52" s="57"/>
      <c r="U52" s="59"/>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row>
    <row r="53" spans="1:131" x14ac:dyDescent="0.2">
      <c r="A53" s="73"/>
      <c r="B53" s="57"/>
      <c r="C53" s="61"/>
      <c r="D53" s="57"/>
      <c r="E53" s="57"/>
      <c r="F53" s="57"/>
      <c r="G53" s="57"/>
      <c r="H53" s="57"/>
      <c r="I53" s="57"/>
      <c r="J53" s="58"/>
      <c r="K53" s="57"/>
      <c r="L53" s="57"/>
      <c r="M53" s="57"/>
      <c r="N53" s="57"/>
      <c r="O53" s="57"/>
      <c r="P53" s="57"/>
      <c r="Q53" s="57"/>
      <c r="R53" s="57"/>
      <c r="S53" s="57"/>
      <c r="T53" s="57"/>
      <c r="U53" s="59"/>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row>
    <row r="54" spans="1:131" x14ac:dyDescent="0.2">
      <c r="A54" s="73"/>
      <c r="B54" s="57"/>
      <c r="C54" s="61"/>
      <c r="D54" s="57"/>
      <c r="E54" s="57"/>
      <c r="F54" s="57"/>
      <c r="G54" s="57"/>
      <c r="H54" s="57"/>
      <c r="I54" s="57"/>
      <c r="J54" s="58"/>
      <c r="K54" s="57"/>
      <c r="L54" s="57"/>
      <c r="M54" s="57"/>
      <c r="N54" s="57"/>
      <c r="O54" s="57"/>
      <c r="P54" s="57"/>
      <c r="Q54" s="57"/>
      <c r="R54" s="57"/>
      <c r="S54" s="57"/>
      <c r="T54" s="57"/>
      <c r="U54" s="59"/>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row>
    <row r="55" spans="1:131" x14ac:dyDescent="0.2">
      <c r="A55" s="73"/>
      <c r="B55" s="57"/>
      <c r="C55" s="61"/>
      <c r="D55" s="57"/>
      <c r="E55" s="57"/>
      <c r="F55" s="57"/>
      <c r="G55" s="57"/>
      <c r="H55" s="57"/>
      <c r="I55" s="57"/>
      <c r="J55" s="58"/>
      <c r="K55" s="57"/>
      <c r="L55" s="57"/>
      <c r="M55" s="57"/>
      <c r="N55" s="57"/>
      <c r="O55" s="57"/>
      <c r="P55" s="57"/>
      <c r="Q55" s="57"/>
      <c r="R55" s="57"/>
      <c r="S55" s="57"/>
      <c r="T55" s="57"/>
      <c r="U55" s="59"/>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row>
    <row r="56" spans="1:131" x14ac:dyDescent="0.2">
      <c r="A56" s="73"/>
      <c r="B56" s="57"/>
      <c r="C56" s="61"/>
      <c r="D56" s="57"/>
      <c r="E56" s="57"/>
      <c r="F56" s="57"/>
      <c r="G56" s="57"/>
      <c r="H56" s="57"/>
      <c r="I56" s="57"/>
      <c r="J56" s="58"/>
      <c r="K56" s="57"/>
      <c r="L56" s="57"/>
      <c r="M56" s="57"/>
      <c r="N56" s="57"/>
      <c r="O56" s="57"/>
      <c r="P56" s="57"/>
      <c r="Q56" s="57"/>
      <c r="R56" s="57"/>
      <c r="S56" s="57"/>
      <c r="T56" s="57"/>
      <c r="U56" s="59"/>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row>
    <row r="57" spans="1:131" x14ac:dyDescent="0.2">
      <c r="A57" s="73"/>
      <c r="B57" s="57"/>
      <c r="C57" s="61"/>
      <c r="D57" s="57"/>
      <c r="E57" s="57"/>
      <c r="F57" s="57"/>
      <c r="G57" s="57"/>
      <c r="H57" s="57"/>
      <c r="I57" s="57"/>
      <c r="J57" s="58"/>
      <c r="K57" s="57"/>
      <c r="L57" s="57"/>
      <c r="M57" s="57"/>
      <c r="N57" s="57"/>
      <c r="O57" s="57"/>
      <c r="P57" s="57"/>
      <c r="Q57" s="57"/>
      <c r="R57" s="57"/>
      <c r="S57" s="57"/>
      <c r="T57" s="57"/>
      <c r="U57" s="5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row>
    <row r="58" spans="1:131" x14ac:dyDescent="0.2">
      <c r="A58" s="73"/>
      <c r="B58" s="57"/>
      <c r="C58" s="61"/>
      <c r="D58" s="57"/>
      <c r="E58" s="57"/>
      <c r="F58" s="57"/>
      <c r="G58" s="57"/>
      <c r="H58" s="57"/>
      <c r="I58" s="57"/>
      <c r="J58" s="58"/>
      <c r="K58" s="57"/>
      <c r="L58" s="57"/>
      <c r="M58" s="57"/>
      <c r="N58" s="57"/>
      <c r="O58" s="57"/>
      <c r="P58" s="57"/>
      <c r="Q58" s="57"/>
      <c r="R58" s="57"/>
      <c r="S58" s="57"/>
      <c r="T58" s="57"/>
      <c r="U58" s="59"/>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row>
    <row r="59" spans="1:131" x14ac:dyDescent="0.2">
      <c r="A59" s="73"/>
      <c r="B59" s="57"/>
      <c r="C59" s="61"/>
      <c r="D59" s="57"/>
      <c r="E59" s="57"/>
      <c r="F59" s="57"/>
      <c r="G59" s="57"/>
      <c r="H59" s="57"/>
      <c r="I59" s="57"/>
      <c r="J59" s="58"/>
      <c r="K59" s="57"/>
      <c r="L59" s="57"/>
      <c r="M59" s="57"/>
      <c r="N59" s="57"/>
      <c r="O59" s="57"/>
      <c r="P59" s="57"/>
      <c r="Q59" s="57"/>
      <c r="R59" s="57"/>
      <c r="S59" s="57"/>
      <c r="T59" s="57"/>
      <c r="U59" s="59"/>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row>
    <row r="60" spans="1:131" x14ac:dyDescent="0.2">
      <c r="A60" s="73"/>
      <c r="B60" s="57"/>
      <c r="C60" s="61"/>
      <c r="D60" s="57"/>
      <c r="E60" s="57"/>
      <c r="F60" s="57"/>
      <c r="G60" s="57"/>
      <c r="H60" s="57"/>
      <c r="I60" s="57"/>
      <c r="J60" s="58"/>
      <c r="K60" s="57"/>
      <c r="L60" s="57"/>
      <c r="M60" s="57"/>
      <c r="N60" s="57"/>
      <c r="O60" s="57"/>
      <c r="P60" s="57"/>
      <c r="Q60" s="57"/>
      <c r="R60" s="57"/>
      <c r="S60" s="57"/>
      <c r="T60" s="57"/>
      <c r="U60" s="59"/>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row>
    <row r="61" spans="1:131" x14ac:dyDescent="0.2">
      <c r="A61" s="73"/>
      <c r="B61" s="57"/>
      <c r="C61" s="61"/>
      <c r="D61" s="57"/>
      <c r="E61" s="57"/>
      <c r="F61" s="57"/>
      <c r="G61" s="57"/>
      <c r="H61" s="57"/>
      <c r="I61" s="57"/>
      <c r="J61" s="58"/>
      <c r="K61" s="57"/>
      <c r="L61" s="57"/>
      <c r="M61" s="57"/>
      <c r="N61" s="57"/>
      <c r="O61" s="57"/>
      <c r="P61" s="57"/>
      <c r="Q61" s="57"/>
      <c r="R61" s="57"/>
      <c r="S61" s="57"/>
      <c r="T61" s="57"/>
      <c r="U61" s="59"/>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row>
    <row r="62" spans="1:131" x14ac:dyDescent="0.2">
      <c r="A62" s="73"/>
      <c r="B62" s="57"/>
      <c r="C62" s="61"/>
      <c r="D62" s="57"/>
      <c r="E62" s="57"/>
      <c r="F62" s="57"/>
      <c r="G62" s="57"/>
      <c r="H62" s="57"/>
      <c r="I62" s="57"/>
      <c r="J62" s="58"/>
      <c r="K62" s="57"/>
      <c r="L62" s="57"/>
      <c r="M62" s="57"/>
      <c r="N62" s="57"/>
      <c r="O62" s="57"/>
      <c r="P62" s="57"/>
      <c r="Q62" s="57"/>
      <c r="R62" s="57"/>
      <c r="S62" s="57"/>
      <c r="T62" s="57"/>
      <c r="U62" s="59"/>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row>
    <row r="63" spans="1:131" x14ac:dyDescent="0.2">
      <c r="A63" s="73"/>
      <c r="B63" s="57"/>
      <c r="C63" s="61"/>
      <c r="D63" s="57"/>
      <c r="E63" s="57"/>
      <c r="F63" s="57"/>
      <c r="G63" s="57"/>
      <c r="H63" s="57"/>
      <c r="I63" s="57"/>
      <c r="J63" s="58"/>
      <c r="K63" s="57"/>
      <c r="L63" s="57"/>
      <c r="M63" s="57"/>
      <c r="N63" s="57"/>
      <c r="O63" s="57"/>
      <c r="P63" s="57"/>
      <c r="Q63" s="57"/>
      <c r="R63" s="57"/>
      <c r="S63" s="57"/>
      <c r="T63" s="57"/>
      <c r="U63" s="59"/>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row>
    <row r="64" spans="1:131" x14ac:dyDescent="0.2">
      <c r="A64" s="73"/>
      <c r="B64" s="57"/>
      <c r="C64" s="61"/>
      <c r="D64" s="57"/>
      <c r="E64" s="57"/>
      <c r="F64" s="57"/>
      <c r="G64" s="57"/>
      <c r="H64" s="57"/>
      <c r="I64" s="57"/>
      <c r="J64" s="58"/>
      <c r="K64" s="57"/>
      <c r="L64" s="57"/>
      <c r="M64" s="57"/>
      <c r="N64" s="57"/>
      <c r="O64" s="57"/>
      <c r="P64" s="57"/>
      <c r="Q64" s="57"/>
      <c r="R64" s="57"/>
      <c r="S64" s="57"/>
      <c r="T64" s="57"/>
      <c r="U64" s="59"/>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row>
    <row r="65" spans="1:131" x14ac:dyDescent="0.2">
      <c r="A65" s="73"/>
      <c r="B65" s="57"/>
      <c r="C65" s="61"/>
      <c r="D65" s="57"/>
      <c r="E65" s="57"/>
      <c r="F65" s="57"/>
      <c r="G65" s="57"/>
      <c r="H65" s="57"/>
      <c r="I65" s="57"/>
      <c r="J65" s="58"/>
      <c r="K65" s="57"/>
      <c r="L65" s="57"/>
      <c r="M65" s="57"/>
      <c r="N65" s="57"/>
      <c r="O65" s="57"/>
      <c r="P65" s="57"/>
      <c r="Q65" s="57"/>
      <c r="R65" s="57"/>
      <c r="S65" s="57"/>
      <c r="T65" s="57"/>
      <c r="U65" s="59"/>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row>
    <row r="66" spans="1:131" x14ac:dyDescent="0.2">
      <c r="A66" s="73"/>
      <c r="B66" s="57"/>
      <c r="C66" s="61"/>
      <c r="D66" s="57"/>
      <c r="E66" s="57"/>
      <c r="F66" s="57"/>
      <c r="G66" s="57"/>
      <c r="H66" s="57"/>
      <c r="I66" s="57"/>
      <c r="J66" s="58"/>
      <c r="K66" s="57"/>
      <c r="L66" s="57"/>
      <c r="M66" s="57"/>
      <c r="N66" s="57"/>
      <c r="O66" s="57"/>
      <c r="P66" s="57"/>
      <c r="Q66" s="57"/>
      <c r="R66" s="57"/>
      <c r="S66" s="57"/>
      <c r="T66" s="57"/>
      <c r="U66" s="59"/>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row>
    <row r="67" spans="1:131" x14ac:dyDescent="0.2">
      <c r="A67" s="73"/>
      <c r="B67" s="57"/>
      <c r="C67" s="61"/>
      <c r="D67" s="57"/>
      <c r="E67" s="57"/>
      <c r="F67" s="57"/>
      <c r="G67" s="57"/>
      <c r="H67" s="57"/>
      <c r="I67" s="57"/>
      <c r="J67" s="58"/>
      <c r="K67" s="57"/>
      <c r="L67" s="57"/>
      <c r="M67" s="57"/>
      <c r="N67" s="57"/>
      <c r="O67" s="57"/>
      <c r="P67" s="57"/>
      <c r="Q67" s="57"/>
      <c r="R67" s="57"/>
      <c r="S67" s="57"/>
      <c r="T67" s="57"/>
      <c r="U67" s="59"/>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row>
    <row r="68" spans="1:131" x14ac:dyDescent="0.2">
      <c r="A68" s="73"/>
      <c r="B68" s="57"/>
      <c r="C68" s="61"/>
      <c r="D68" s="57"/>
      <c r="E68" s="57"/>
      <c r="F68" s="57"/>
      <c r="G68" s="57"/>
      <c r="H68" s="57"/>
      <c r="I68" s="57"/>
      <c r="J68" s="58"/>
      <c r="K68" s="57"/>
      <c r="L68" s="57"/>
      <c r="M68" s="57"/>
      <c r="N68" s="57"/>
      <c r="O68" s="57"/>
      <c r="P68" s="57"/>
      <c r="Q68" s="57"/>
      <c r="R68" s="57"/>
      <c r="S68" s="57"/>
      <c r="T68" s="57"/>
      <c r="U68" s="59"/>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row>
    <row r="69" spans="1:131" x14ac:dyDescent="0.2">
      <c r="A69" s="73"/>
      <c r="B69" s="57"/>
      <c r="C69" s="61"/>
      <c r="D69" s="57"/>
      <c r="E69" s="57"/>
      <c r="F69" s="57"/>
      <c r="G69" s="57"/>
      <c r="H69" s="57"/>
      <c r="I69" s="57"/>
      <c r="J69" s="58"/>
      <c r="K69" s="57"/>
      <c r="L69" s="57"/>
      <c r="M69" s="57"/>
      <c r="N69" s="57"/>
      <c r="O69" s="57"/>
      <c r="P69" s="57"/>
      <c r="Q69" s="57"/>
      <c r="R69" s="57"/>
      <c r="S69" s="57"/>
      <c r="T69" s="57"/>
      <c r="U69" s="59"/>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row>
    <row r="70" spans="1:131" x14ac:dyDescent="0.2">
      <c r="A70" s="73"/>
      <c r="B70" s="57"/>
      <c r="C70" s="61"/>
      <c r="D70" s="57"/>
      <c r="E70" s="57"/>
      <c r="F70" s="57"/>
      <c r="G70" s="57"/>
      <c r="H70" s="57"/>
      <c r="I70" s="57"/>
      <c r="J70" s="58"/>
      <c r="K70" s="57"/>
      <c r="L70" s="57"/>
      <c r="M70" s="57"/>
      <c r="N70" s="57"/>
      <c r="O70" s="57"/>
      <c r="P70" s="57"/>
      <c r="Q70" s="57"/>
      <c r="R70" s="57"/>
      <c r="S70" s="57"/>
      <c r="T70" s="57"/>
      <c r="U70" s="59"/>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row>
    <row r="71" spans="1:131" x14ac:dyDescent="0.2">
      <c r="A71" s="73"/>
      <c r="B71" s="57"/>
      <c r="C71" s="61"/>
      <c r="D71" s="57"/>
      <c r="E71" s="57"/>
      <c r="F71" s="57"/>
      <c r="G71" s="57"/>
      <c r="H71" s="57"/>
      <c r="I71" s="57"/>
      <c r="J71" s="58"/>
      <c r="K71" s="57"/>
      <c r="L71" s="57"/>
      <c r="M71" s="57"/>
      <c r="N71" s="57"/>
      <c r="O71" s="57"/>
      <c r="P71" s="57"/>
      <c r="Q71" s="57"/>
      <c r="R71" s="57"/>
      <c r="S71" s="57"/>
      <c r="T71" s="57"/>
      <c r="U71" s="59"/>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row>
    <row r="72" spans="1:131" x14ac:dyDescent="0.2">
      <c r="A72" s="73"/>
      <c r="B72" s="57"/>
      <c r="C72" s="61"/>
      <c r="D72" s="57"/>
      <c r="E72" s="57"/>
      <c r="F72" s="57"/>
      <c r="G72" s="57"/>
      <c r="H72" s="57"/>
      <c r="I72" s="57"/>
      <c r="J72" s="58"/>
      <c r="K72" s="57"/>
      <c r="L72" s="57"/>
      <c r="M72" s="57"/>
      <c r="N72" s="57"/>
      <c r="O72" s="57"/>
      <c r="P72" s="57"/>
      <c r="Q72" s="57"/>
      <c r="R72" s="57"/>
      <c r="S72" s="57"/>
      <c r="T72" s="57"/>
      <c r="U72" s="59"/>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row>
    <row r="73" spans="1:131" x14ac:dyDescent="0.2">
      <c r="A73" s="73"/>
      <c r="B73" s="57"/>
      <c r="C73" s="61"/>
      <c r="D73" s="57"/>
      <c r="E73" s="57"/>
      <c r="F73" s="57"/>
      <c r="G73" s="57"/>
      <c r="H73" s="57"/>
      <c r="I73" s="57"/>
      <c r="J73" s="58"/>
      <c r="K73" s="57"/>
      <c r="L73" s="57"/>
      <c r="M73" s="57"/>
      <c r="N73" s="57"/>
      <c r="O73" s="57"/>
      <c r="P73" s="57"/>
      <c r="Q73" s="57"/>
      <c r="R73" s="57"/>
      <c r="S73" s="57"/>
      <c r="T73" s="57"/>
      <c r="U73" s="59"/>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row>
    <row r="74" spans="1:131" x14ac:dyDescent="0.2">
      <c r="A74" s="73"/>
      <c r="B74" s="57"/>
      <c r="C74" s="61"/>
      <c r="D74" s="57"/>
      <c r="E74" s="57"/>
      <c r="F74" s="57"/>
      <c r="G74" s="57"/>
      <c r="H74" s="57"/>
      <c r="I74" s="57"/>
      <c r="J74" s="58"/>
      <c r="K74" s="57"/>
      <c r="L74" s="57"/>
      <c r="M74" s="57"/>
      <c r="N74" s="57"/>
      <c r="O74" s="57"/>
      <c r="P74" s="57"/>
      <c r="Q74" s="57"/>
      <c r="R74" s="57"/>
      <c r="S74" s="57"/>
      <c r="T74" s="57"/>
      <c r="U74" s="59"/>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row>
    <row r="75" spans="1:131" x14ac:dyDescent="0.2">
      <c r="A75" s="73"/>
      <c r="B75" s="57"/>
      <c r="C75" s="61"/>
      <c r="D75" s="57"/>
      <c r="E75" s="57"/>
      <c r="F75" s="57"/>
      <c r="G75" s="57"/>
      <c r="H75" s="57"/>
      <c r="I75" s="57"/>
      <c r="J75" s="58"/>
      <c r="K75" s="57"/>
      <c r="L75" s="57"/>
      <c r="M75" s="57"/>
      <c r="N75" s="57"/>
      <c r="O75" s="57"/>
      <c r="P75" s="57"/>
      <c r="Q75" s="57"/>
      <c r="R75" s="57"/>
      <c r="S75" s="57"/>
      <c r="T75" s="57"/>
      <c r="U75" s="59"/>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row>
    <row r="76" spans="1:131" x14ac:dyDescent="0.2">
      <c r="A76" s="73"/>
      <c r="B76" s="57"/>
      <c r="C76" s="61"/>
      <c r="D76" s="57"/>
      <c r="E76" s="57"/>
      <c r="F76" s="57"/>
      <c r="G76" s="57"/>
      <c r="H76" s="57"/>
      <c r="I76" s="57"/>
      <c r="J76" s="58"/>
      <c r="K76" s="57"/>
      <c r="L76" s="57"/>
      <c r="M76" s="57"/>
      <c r="N76" s="57"/>
      <c r="O76" s="57"/>
      <c r="P76" s="57"/>
      <c r="Q76" s="57"/>
      <c r="R76" s="57"/>
      <c r="S76" s="57"/>
      <c r="T76" s="57"/>
      <c r="U76" s="59"/>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row>
    <row r="77" spans="1:131" x14ac:dyDescent="0.2">
      <c r="A77" s="73"/>
      <c r="B77" s="57"/>
      <c r="C77" s="61"/>
      <c r="D77" s="57"/>
      <c r="E77" s="57"/>
      <c r="F77" s="57"/>
      <c r="G77" s="57"/>
      <c r="H77" s="57"/>
      <c r="I77" s="57"/>
      <c r="J77" s="58"/>
      <c r="K77" s="57"/>
      <c r="L77" s="57"/>
      <c r="M77" s="57"/>
      <c r="N77" s="57"/>
      <c r="O77" s="57"/>
      <c r="P77" s="57"/>
      <c r="Q77" s="57"/>
      <c r="R77" s="57"/>
      <c r="S77" s="57"/>
      <c r="T77" s="57"/>
      <c r="U77" s="59"/>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row>
    <row r="78" spans="1:131" x14ac:dyDescent="0.2">
      <c r="A78" s="73"/>
      <c r="B78" s="57"/>
      <c r="C78" s="61"/>
      <c r="D78" s="57"/>
      <c r="E78" s="57"/>
      <c r="F78" s="57"/>
      <c r="G78" s="57"/>
      <c r="H78" s="57"/>
      <c r="I78" s="57"/>
      <c r="J78" s="58"/>
      <c r="K78" s="57"/>
      <c r="L78" s="57"/>
      <c r="M78" s="57"/>
      <c r="N78" s="57"/>
      <c r="O78" s="57"/>
      <c r="P78" s="57"/>
      <c r="Q78" s="57"/>
      <c r="R78" s="57"/>
      <c r="S78" s="57"/>
      <c r="T78" s="57"/>
      <c r="U78" s="59"/>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row>
    <row r="79" spans="1:131" x14ac:dyDescent="0.2">
      <c r="A79" s="73"/>
      <c r="B79" s="57"/>
      <c r="C79" s="61"/>
      <c r="D79" s="57"/>
      <c r="E79" s="57"/>
      <c r="F79" s="57"/>
      <c r="G79" s="57"/>
      <c r="H79" s="57"/>
      <c r="I79" s="57"/>
      <c r="J79" s="58"/>
      <c r="K79" s="57"/>
      <c r="L79" s="57"/>
      <c r="M79" s="57"/>
      <c r="N79" s="57"/>
      <c r="O79" s="57"/>
      <c r="P79" s="57"/>
      <c r="Q79" s="57"/>
      <c r="R79" s="57"/>
      <c r="S79" s="57"/>
      <c r="T79" s="57"/>
      <c r="U79" s="59"/>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row>
    <row r="80" spans="1:131" x14ac:dyDescent="0.2">
      <c r="A80" s="73"/>
      <c r="B80" s="57"/>
      <c r="C80" s="61"/>
      <c r="D80" s="57"/>
      <c r="E80" s="57"/>
      <c r="F80" s="57"/>
      <c r="G80" s="57"/>
      <c r="H80" s="57"/>
      <c r="I80" s="57"/>
      <c r="J80" s="58"/>
      <c r="K80" s="57"/>
      <c r="L80" s="57"/>
      <c r="M80" s="57"/>
      <c r="N80" s="57"/>
      <c r="O80" s="57"/>
      <c r="P80" s="57"/>
      <c r="Q80" s="57"/>
      <c r="R80" s="57"/>
      <c r="S80" s="57"/>
      <c r="T80" s="57"/>
      <c r="U80" s="59"/>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row>
    <row r="81" spans="1:131" x14ac:dyDescent="0.2">
      <c r="A81" s="73"/>
      <c r="B81" s="57"/>
      <c r="C81" s="61"/>
      <c r="D81" s="57"/>
      <c r="E81" s="57"/>
      <c r="F81" s="57"/>
      <c r="G81" s="57"/>
      <c r="H81" s="57"/>
      <c r="I81" s="57"/>
      <c r="J81" s="58"/>
      <c r="K81" s="57"/>
      <c r="L81" s="57"/>
      <c r="M81" s="57"/>
      <c r="N81" s="57"/>
      <c r="O81" s="57"/>
      <c r="P81" s="57"/>
      <c r="Q81" s="57"/>
      <c r="R81" s="57"/>
      <c r="S81" s="57"/>
      <c r="T81" s="57"/>
      <c r="U81" s="59"/>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row>
    <row r="82" spans="1:131" x14ac:dyDescent="0.2">
      <c r="A82" s="73"/>
      <c r="B82" s="57"/>
      <c r="C82" s="61"/>
      <c r="D82" s="57"/>
      <c r="E82" s="57"/>
      <c r="F82" s="57"/>
      <c r="G82" s="57"/>
      <c r="H82" s="57"/>
      <c r="I82" s="57"/>
      <c r="J82" s="58"/>
      <c r="K82" s="57"/>
      <c r="L82" s="57"/>
      <c r="M82" s="57"/>
      <c r="N82" s="57"/>
      <c r="O82" s="57"/>
      <c r="P82" s="57"/>
      <c r="Q82" s="57"/>
      <c r="R82" s="57"/>
      <c r="S82" s="57"/>
      <c r="T82" s="57"/>
      <c r="U82" s="59"/>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row>
    <row r="83" spans="1:131" x14ac:dyDescent="0.2">
      <c r="A83" s="73"/>
      <c r="B83" s="57"/>
      <c r="C83" s="61"/>
      <c r="D83" s="57"/>
      <c r="E83" s="57"/>
      <c r="F83" s="57"/>
      <c r="G83" s="57"/>
      <c r="H83" s="57"/>
      <c r="I83" s="57"/>
      <c r="J83" s="58"/>
      <c r="K83" s="57"/>
      <c r="L83" s="57"/>
      <c r="M83" s="57"/>
      <c r="N83" s="57"/>
      <c r="O83" s="57"/>
      <c r="P83" s="57"/>
      <c r="Q83" s="57"/>
      <c r="R83" s="57"/>
      <c r="S83" s="57"/>
      <c r="T83" s="57"/>
      <c r="U83" s="59"/>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row>
    <row r="84" spans="1:131" x14ac:dyDescent="0.2">
      <c r="A84" s="73"/>
      <c r="B84" s="57"/>
      <c r="C84" s="61"/>
      <c r="D84" s="57"/>
      <c r="E84" s="57"/>
      <c r="F84" s="57"/>
      <c r="G84" s="57"/>
      <c r="H84" s="57"/>
      <c r="I84" s="57"/>
      <c r="J84" s="58"/>
      <c r="K84" s="57"/>
      <c r="L84" s="57"/>
      <c r="M84" s="57"/>
      <c r="N84" s="57"/>
      <c r="O84" s="57"/>
      <c r="P84" s="57"/>
      <c r="Q84" s="57"/>
      <c r="R84" s="57"/>
      <c r="S84" s="57"/>
      <c r="T84" s="57"/>
      <c r="U84" s="59"/>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row>
    <row r="85" spans="1:131" x14ac:dyDescent="0.2">
      <c r="A85" s="73"/>
      <c r="B85" s="57"/>
      <c r="C85" s="61"/>
      <c r="D85" s="57"/>
      <c r="E85" s="57"/>
      <c r="F85" s="57"/>
      <c r="G85" s="57"/>
      <c r="H85" s="57"/>
      <c r="I85" s="57"/>
      <c r="J85" s="58"/>
      <c r="K85" s="57"/>
      <c r="L85" s="57"/>
      <c r="M85" s="57"/>
      <c r="N85" s="57"/>
      <c r="O85" s="57"/>
      <c r="P85" s="57"/>
      <c r="Q85" s="57"/>
      <c r="R85" s="57"/>
      <c r="S85" s="57"/>
      <c r="T85" s="57"/>
      <c r="U85" s="59"/>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row>
    <row r="86" spans="1:131" x14ac:dyDescent="0.2">
      <c r="A86" s="73"/>
      <c r="B86" s="57"/>
      <c r="C86" s="61"/>
      <c r="D86" s="57"/>
      <c r="E86" s="57"/>
      <c r="F86" s="57"/>
      <c r="G86" s="57"/>
      <c r="H86" s="57"/>
      <c r="I86" s="57"/>
      <c r="J86" s="58"/>
      <c r="K86" s="57"/>
      <c r="L86" s="57"/>
      <c r="M86" s="57"/>
      <c r="N86" s="57"/>
      <c r="O86" s="57"/>
      <c r="P86" s="57"/>
      <c r="Q86" s="57"/>
      <c r="R86" s="57"/>
      <c r="S86" s="57"/>
      <c r="T86" s="57"/>
      <c r="U86" s="59"/>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row>
    <row r="87" spans="1:131" x14ac:dyDescent="0.2">
      <c r="A87" s="73"/>
      <c r="B87" s="57"/>
      <c r="C87" s="61"/>
      <c r="D87" s="57"/>
      <c r="E87" s="57"/>
      <c r="F87" s="57"/>
      <c r="G87" s="57"/>
      <c r="H87" s="57"/>
      <c r="I87" s="57"/>
      <c r="J87" s="58"/>
      <c r="K87" s="57"/>
      <c r="L87" s="57"/>
      <c r="M87" s="57"/>
      <c r="N87" s="57"/>
      <c r="O87" s="57"/>
      <c r="P87" s="57"/>
      <c r="Q87" s="57"/>
      <c r="R87" s="57"/>
      <c r="S87" s="57"/>
      <c r="T87" s="57"/>
      <c r="U87" s="59"/>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row>
    <row r="88" spans="1:131" x14ac:dyDescent="0.2">
      <c r="A88" s="73"/>
      <c r="B88" s="57"/>
      <c r="C88" s="61"/>
      <c r="D88" s="57"/>
      <c r="E88" s="57"/>
      <c r="F88" s="57"/>
      <c r="G88" s="57"/>
      <c r="H88" s="57"/>
      <c r="I88" s="57"/>
      <c r="J88" s="58"/>
      <c r="K88" s="57"/>
      <c r="L88" s="57"/>
      <c r="M88" s="57"/>
      <c r="N88" s="57"/>
      <c r="O88" s="57"/>
      <c r="P88" s="57"/>
      <c r="Q88" s="57"/>
      <c r="R88" s="57"/>
      <c r="S88" s="57"/>
      <c r="T88" s="57"/>
      <c r="U88" s="59"/>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row>
    <row r="89" spans="1:131" x14ac:dyDescent="0.2">
      <c r="A89" s="73"/>
      <c r="B89" s="57"/>
      <c r="C89" s="61"/>
      <c r="D89" s="57"/>
      <c r="E89" s="57"/>
      <c r="F89" s="57"/>
      <c r="G89" s="57"/>
      <c r="H89" s="57"/>
      <c r="I89" s="57"/>
      <c r="J89" s="58"/>
      <c r="K89" s="57"/>
      <c r="L89" s="57"/>
      <c r="M89" s="57"/>
      <c r="N89" s="57"/>
      <c r="O89" s="57"/>
      <c r="P89" s="57"/>
      <c r="Q89" s="57"/>
      <c r="R89" s="57"/>
      <c r="S89" s="57"/>
      <c r="T89" s="57"/>
      <c r="U89" s="59"/>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row>
    <row r="90" spans="1:131" x14ac:dyDescent="0.2">
      <c r="A90" s="73"/>
      <c r="B90" s="57"/>
      <c r="C90" s="61"/>
      <c r="D90" s="57"/>
      <c r="E90" s="57"/>
      <c r="F90" s="57"/>
      <c r="G90" s="57"/>
      <c r="H90" s="57"/>
      <c r="I90" s="57"/>
      <c r="J90" s="58"/>
      <c r="K90" s="57"/>
      <c r="L90" s="57"/>
      <c r="M90" s="57"/>
      <c r="N90" s="57"/>
      <c r="O90" s="57"/>
      <c r="P90" s="57"/>
      <c r="Q90" s="57"/>
      <c r="R90" s="57"/>
      <c r="S90" s="57"/>
      <c r="T90" s="57"/>
      <c r="U90" s="59"/>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row>
    <row r="91" spans="1:131" x14ac:dyDescent="0.2">
      <c r="A91" s="73"/>
      <c r="B91" s="57"/>
      <c r="C91" s="61"/>
      <c r="D91" s="57"/>
      <c r="E91" s="57"/>
      <c r="F91" s="57"/>
      <c r="G91" s="57"/>
      <c r="H91" s="57"/>
      <c r="I91" s="57"/>
      <c r="J91" s="58"/>
      <c r="K91" s="57"/>
      <c r="L91" s="57"/>
      <c r="M91" s="57"/>
      <c r="N91" s="57"/>
      <c r="O91" s="57"/>
      <c r="P91" s="57"/>
      <c r="Q91" s="57"/>
      <c r="R91" s="57"/>
      <c r="S91" s="57"/>
      <c r="T91" s="57"/>
      <c r="U91" s="59"/>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row>
    <row r="92" spans="1:131" x14ac:dyDescent="0.2">
      <c r="A92" s="73"/>
      <c r="B92" s="57"/>
      <c r="C92" s="61"/>
      <c r="D92" s="57"/>
      <c r="E92" s="57"/>
      <c r="F92" s="57"/>
      <c r="G92" s="57"/>
      <c r="H92" s="57"/>
      <c r="I92" s="57"/>
      <c r="J92" s="58"/>
      <c r="K92" s="57"/>
      <c r="L92" s="57"/>
      <c r="M92" s="57"/>
      <c r="N92" s="57"/>
      <c r="O92" s="57"/>
      <c r="P92" s="57"/>
      <c r="Q92" s="57"/>
      <c r="R92" s="57"/>
      <c r="S92" s="57"/>
      <c r="T92" s="57"/>
      <c r="U92" s="59"/>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row>
    <row r="93" spans="1:131" x14ac:dyDescent="0.2">
      <c r="A93" s="73"/>
      <c r="B93" s="57"/>
      <c r="C93" s="61"/>
      <c r="D93" s="57"/>
      <c r="E93" s="57"/>
      <c r="F93" s="57"/>
      <c r="G93" s="57"/>
      <c r="H93" s="57"/>
      <c r="I93" s="57"/>
      <c r="J93" s="58"/>
      <c r="K93" s="57"/>
      <c r="L93" s="57"/>
      <c r="M93" s="57"/>
      <c r="N93" s="57"/>
      <c r="O93" s="57"/>
      <c r="P93" s="57"/>
      <c r="Q93" s="57"/>
      <c r="R93" s="57"/>
      <c r="S93" s="57"/>
      <c r="T93" s="57"/>
      <c r="U93" s="59"/>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row>
    <row r="94" spans="1:131" x14ac:dyDescent="0.2">
      <c r="A94" s="73"/>
      <c r="B94" s="57"/>
      <c r="C94" s="61"/>
      <c r="D94" s="57"/>
      <c r="E94" s="57"/>
      <c r="F94" s="57"/>
      <c r="G94" s="57"/>
      <c r="H94" s="57"/>
      <c r="I94" s="57"/>
      <c r="J94" s="58"/>
      <c r="K94" s="57"/>
      <c r="L94" s="57"/>
      <c r="M94" s="57"/>
      <c r="N94" s="57"/>
      <c r="O94" s="57"/>
      <c r="P94" s="57"/>
      <c r="Q94" s="57"/>
      <c r="R94" s="57"/>
      <c r="S94" s="57"/>
      <c r="T94" s="57"/>
      <c r="U94" s="59"/>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row>
    <row r="95" spans="1:131" x14ac:dyDescent="0.2">
      <c r="A95" s="73"/>
      <c r="B95" s="57"/>
      <c r="C95" s="61"/>
      <c r="D95" s="57"/>
      <c r="E95" s="57"/>
      <c r="F95" s="57"/>
      <c r="G95" s="57"/>
      <c r="H95" s="57"/>
      <c r="I95" s="57"/>
      <c r="J95" s="58"/>
      <c r="K95" s="57"/>
      <c r="L95" s="57"/>
      <c r="M95" s="57"/>
      <c r="N95" s="57"/>
      <c r="O95" s="57"/>
      <c r="P95" s="57"/>
      <c r="Q95" s="57"/>
      <c r="R95" s="57"/>
      <c r="S95" s="57"/>
      <c r="T95" s="57"/>
      <c r="U95" s="59"/>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row>
    <row r="96" spans="1:131" x14ac:dyDescent="0.2">
      <c r="A96" s="73"/>
      <c r="B96" s="57"/>
      <c r="C96" s="61"/>
      <c r="D96" s="57"/>
      <c r="E96" s="57"/>
      <c r="F96" s="57"/>
      <c r="G96" s="57"/>
      <c r="H96" s="57"/>
      <c r="I96" s="57"/>
      <c r="J96" s="58"/>
      <c r="K96" s="57"/>
      <c r="L96" s="57"/>
      <c r="M96" s="57"/>
      <c r="N96" s="57"/>
      <c r="O96" s="57"/>
      <c r="P96" s="57"/>
      <c r="Q96" s="57"/>
      <c r="R96" s="57"/>
      <c r="S96" s="57"/>
      <c r="T96" s="57"/>
      <c r="U96" s="59"/>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row>
    <row r="97" spans="1:131" x14ac:dyDescent="0.2">
      <c r="A97" s="73"/>
      <c r="B97" s="57"/>
      <c r="C97" s="61"/>
      <c r="D97" s="57"/>
      <c r="E97" s="57"/>
      <c r="F97" s="57"/>
      <c r="G97" s="57"/>
      <c r="H97" s="57"/>
      <c r="I97" s="57"/>
      <c r="J97" s="58"/>
      <c r="K97" s="57"/>
      <c r="L97" s="57"/>
      <c r="M97" s="57"/>
      <c r="N97" s="57"/>
      <c r="O97" s="57"/>
      <c r="P97" s="57"/>
      <c r="Q97" s="57"/>
      <c r="R97" s="57"/>
      <c r="S97" s="57"/>
      <c r="T97" s="57"/>
      <c r="U97" s="59"/>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row>
    <row r="98" spans="1:131" x14ac:dyDescent="0.2">
      <c r="A98" s="73"/>
      <c r="B98" s="57"/>
      <c r="C98" s="61"/>
      <c r="D98" s="57"/>
      <c r="E98" s="57"/>
      <c r="F98" s="57"/>
      <c r="G98" s="57"/>
      <c r="H98" s="57"/>
      <c r="I98" s="57"/>
      <c r="J98" s="58"/>
      <c r="K98" s="57"/>
      <c r="L98" s="57"/>
      <c r="M98" s="57"/>
      <c r="N98" s="57"/>
      <c r="O98" s="57"/>
      <c r="P98" s="57"/>
      <c r="Q98" s="57"/>
      <c r="R98" s="57"/>
      <c r="S98" s="57"/>
      <c r="T98" s="57"/>
      <c r="U98" s="59"/>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row>
    <row r="99" spans="1:131" x14ac:dyDescent="0.2">
      <c r="A99" s="73"/>
      <c r="B99" s="57"/>
      <c r="C99" s="61"/>
      <c r="D99" s="57"/>
      <c r="E99" s="57"/>
      <c r="F99" s="57"/>
      <c r="G99" s="57"/>
      <c r="H99" s="57"/>
      <c r="I99" s="57"/>
      <c r="J99" s="58"/>
      <c r="K99" s="57"/>
      <c r="L99" s="57"/>
      <c r="M99" s="57"/>
      <c r="N99" s="57"/>
      <c r="O99" s="57"/>
      <c r="P99" s="57"/>
      <c r="Q99" s="57"/>
      <c r="R99" s="57"/>
      <c r="S99" s="57"/>
      <c r="T99" s="57"/>
      <c r="U99" s="59"/>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row>
    <row r="100" spans="1:131" x14ac:dyDescent="0.2">
      <c r="A100" s="73"/>
      <c r="B100" s="57"/>
      <c r="C100" s="61"/>
      <c r="D100" s="57"/>
      <c r="E100" s="57"/>
      <c r="F100" s="57"/>
      <c r="G100" s="57"/>
      <c r="H100" s="57"/>
      <c r="I100" s="57"/>
      <c r="J100" s="58"/>
      <c r="K100" s="57"/>
      <c r="L100" s="57"/>
      <c r="M100" s="57"/>
      <c r="N100" s="57"/>
      <c r="O100" s="57"/>
      <c r="P100" s="57"/>
      <c r="Q100" s="57"/>
      <c r="R100" s="57"/>
      <c r="S100" s="57"/>
      <c r="T100" s="57"/>
      <c r="U100" s="59"/>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row>
    <row r="101" spans="1:131" x14ac:dyDescent="0.2">
      <c r="A101" s="73"/>
      <c r="B101" s="57"/>
      <c r="C101" s="61"/>
      <c r="D101" s="57"/>
      <c r="E101" s="57"/>
      <c r="F101" s="57"/>
      <c r="G101" s="57"/>
      <c r="H101" s="57"/>
      <c r="I101" s="57"/>
      <c r="J101" s="58"/>
      <c r="K101" s="57"/>
      <c r="L101" s="57"/>
      <c r="M101" s="57"/>
      <c r="N101" s="57"/>
      <c r="O101" s="57"/>
      <c r="P101" s="57"/>
      <c r="Q101" s="57"/>
      <c r="R101" s="57"/>
      <c r="S101" s="57"/>
      <c r="T101" s="57"/>
      <c r="U101" s="59"/>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row>
    <row r="102" spans="1:131" x14ac:dyDescent="0.2">
      <c r="A102" s="73"/>
      <c r="B102" s="57"/>
      <c r="C102" s="61"/>
      <c r="D102" s="57"/>
      <c r="E102" s="57"/>
      <c r="F102" s="57"/>
      <c r="G102" s="57"/>
      <c r="H102" s="57"/>
      <c r="I102" s="57"/>
      <c r="J102" s="58"/>
      <c r="K102" s="57"/>
      <c r="L102" s="57"/>
      <c r="M102" s="57"/>
      <c r="N102" s="57"/>
      <c r="O102" s="57"/>
      <c r="P102" s="57"/>
      <c r="Q102" s="57"/>
      <c r="R102" s="57"/>
      <c r="S102" s="57"/>
      <c r="T102" s="57"/>
      <c r="U102" s="59"/>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row>
    <row r="103" spans="1:131" x14ac:dyDescent="0.2">
      <c r="A103" s="73"/>
      <c r="B103" s="57"/>
      <c r="C103" s="61"/>
      <c r="D103" s="57"/>
      <c r="E103" s="57"/>
      <c r="F103" s="57"/>
      <c r="G103" s="57"/>
      <c r="H103" s="57"/>
      <c r="I103" s="57"/>
      <c r="J103" s="58"/>
      <c r="K103" s="57"/>
      <c r="L103" s="57"/>
      <c r="M103" s="57"/>
      <c r="N103" s="57"/>
      <c r="O103" s="57"/>
      <c r="P103" s="57"/>
      <c r="Q103" s="57"/>
      <c r="R103" s="57"/>
      <c r="S103" s="57"/>
      <c r="T103" s="57"/>
      <c r="U103" s="59"/>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row>
    <row r="104" spans="1:131" x14ac:dyDescent="0.2">
      <c r="A104" s="73"/>
      <c r="B104" s="57"/>
      <c r="C104" s="61"/>
      <c r="D104" s="57"/>
      <c r="E104" s="57"/>
      <c r="F104" s="57"/>
      <c r="G104" s="57"/>
      <c r="H104" s="57"/>
      <c r="I104" s="57"/>
      <c r="J104" s="58"/>
      <c r="K104" s="57"/>
      <c r="L104" s="57"/>
      <c r="M104" s="57"/>
      <c r="N104" s="57"/>
      <c r="O104" s="57"/>
      <c r="P104" s="57"/>
      <c r="Q104" s="57"/>
      <c r="R104" s="57"/>
      <c r="S104" s="57"/>
      <c r="T104" s="57"/>
      <c r="U104" s="59"/>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row>
    <row r="105" spans="1:131" x14ac:dyDescent="0.2">
      <c r="A105" s="73"/>
      <c r="B105" s="57"/>
      <c r="C105" s="61"/>
      <c r="D105" s="57"/>
      <c r="E105" s="57"/>
      <c r="F105" s="57"/>
      <c r="G105" s="57"/>
      <c r="H105" s="57"/>
      <c r="I105" s="57"/>
      <c r="J105" s="58"/>
      <c r="K105" s="57"/>
      <c r="L105" s="57"/>
      <c r="M105" s="57"/>
      <c r="N105" s="57"/>
      <c r="O105" s="57"/>
      <c r="P105" s="57"/>
      <c r="Q105" s="57"/>
      <c r="R105" s="57"/>
      <c r="S105" s="57"/>
      <c r="T105" s="57"/>
      <c r="U105" s="59"/>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row>
    <row r="106" spans="1:131" x14ac:dyDescent="0.2">
      <c r="A106" s="73"/>
      <c r="B106" s="57"/>
      <c r="C106" s="61"/>
      <c r="D106" s="57"/>
      <c r="E106" s="57"/>
      <c r="F106" s="57"/>
      <c r="G106" s="57"/>
      <c r="H106" s="57"/>
      <c r="I106" s="57"/>
      <c r="J106" s="58"/>
      <c r="K106" s="57"/>
      <c r="L106" s="57"/>
      <c r="M106" s="57"/>
      <c r="N106" s="57"/>
      <c r="O106" s="57"/>
      <c r="P106" s="57"/>
      <c r="Q106" s="57"/>
      <c r="R106" s="57"/>
      <c r="S106" s="57"/>
      <c r="T106" s="57"/>
      <c r="U106" s="59"/>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row>
    <row r="107" spans="1:131" x14ac:dyDescent="0.2">
      <c r="A107" s="73"/>
      <c r="B107" s="57"/>
      <c r="C107" s="61"/>
      <c r="D107" s="57"/>
      <c r="E107" s="57"/>
      <c r="F107" s="57"/>
      <c r="G107" s="57"/>
      <c r="H107" s="57"/>
      <c r="I107" s="57"/>
      <c r="J107" s="58"/>
      <c r="K107" s="57"/>
      <c r="L107" s="57"/>
      <c r="M107" s="57"/>
      <c r="N107" s="57"/>
      <c r="O107" s="57"/>
      <c r="P107" s="57"/>
      <c r="Q107" s="57"/>
      <c r="R107" s="57"/>
      <c r="S107" s="57"/>
      <c r="T107" s="57"/>
      <c r="U107" s="59"/>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row>
    <row r="108" spans="1:131" x14ac:dyDescent="0.2">
      <c r="A108" s="73"/>
      <c r="B108" s="57"/>
      <c r="C108" s="61"/>
      <c r="D108" s="57"/>
      <c r="E108" s="57"/>
      <c r="F108" s="57"/>
      <c r="G108" s="57"/>
      <c r="H108" s="57"/>
      <c r="I108" s="57"/>
      <c r="J108" s="58"/>
      <c r="K108" s="57"/>
      <c r="L108" s="57"/>
      <c r="M108" s="57"/>
      <c r="N108" s="57"/>
      <c r="O108" s="57"/>
      <c r="P108" s="57"/>
      <c r="Q108" s="57"/>
      <c r="R108" s="57"/>
      <c r="S108" s="57"/>
      <c r="T108" s="57"/>
      <c r="U108" s="59"/>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row>
    <row r="109" spans="1:131" x14ac:dyDescent="0.2">
      <c r="A109" s="73"/>
      <c r="B109" s="57"/>
      <c r="C109" s="61"/>
      <c r="D109" s="57"/>
      <c r="E109" s="57"/>
      <c r="F109" s="57"/>
      <c r="G109" s="57"/>
      <c r="H109" s="57"/>
      <c r="I109" s="57"/>
      <c r="J109" s="58"/>
      <c r="K109" s="57"/>
      <c r="L109" s="57"/>
      <c r="M109" s="57"/>
      <c r="N109" s="57"/>
      <c r="O109" s="57"/>
      <c r="P109" s="57"/>
      <c r="Q109" s="57"/>
      <c r="R109" s="57"/>
      <c r="S109" s="57"/>
      <c r="T109" s="57"/>
      <c r="U109" s="59"/>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row>
    <row r="110" spans="1:131" x14ac:dyDescent="0.2">
      <c r="A110" s="73"/>
      <c r="B110" s="57"/>
      <c r="C110" s="61"/>
      <c r="D110" s="57"/>
      <c r="E110" s="57"/>
      <c r="F110" s="57"/>
      <c r="G110" s="57"/>
      <c r="H110" s="57"/>
      <c r="I110" s="57"/>
      <c r="J110" s="58"/>
      <c r="K110" s="57"/>
      <c r="L110" s="57"/>
      <c r="M110" s="57"/>
      <c r="N110" s="57"/>
      <c r="O110" s="57"/>
      <c r="P110" s="57"/>
      <c r="Q110" s="57"/>
      <c r="R110" s="57"/>
      <c r="S110" s="57"/>
      <c r="T110" s="57"/>
      <c r="U110" s="59"/>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row>
    <row r="111" spans="1:131" x14ac:dyDescent="0.2">
      <c r="A111" s="73"/>
      <c r="B111" s="57"/>
      <c r="C111" s="61"/>
      <c r="D111" s="57"/>
      <c r="E111" s="57"/>
      <c r="F111" s="57"/>
      <c r="G111" s="57"/>
      <c r="H111" s="57"/>
      <c r="I111" s="57"/>
      <c r="J111" s="58"/>
      <c r="K111" s="57"/>
      <c r="L111" s="57"/>
      <c r="M111" s="57"/>
      <c r="N111" s="57"/>
      <c r="O111" s="57"/>
      <c r="P111" s="57"/>
      <c r="Q111" s="57"/>
      <c r="R111" s="57"/>
      <c r="S111" s="57"/>
      <c r="T111" s="57"/>
      <c r="U111" s="59"/>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row>
    <row r="112" spans="1:131" x14ac:dyDescent="0.2">
      <c r="A112" s="73"/>
      <c r="B112" s="57"/>
      <c r="C112" s="61"/>
      <c r="D112" s="57"/>
      <c r="E112" s="57"/>
      <c r="F112" s="57"/>
      <c r="G112" s="57"/>
      <c r="H112" s="57"/>
      <c r="I112" s="57"/>
      <c r="J112" s="58"/>
      <c r="K112" s="57"/>
      <c r="L112" s="57"/>
      <c r="M112" s="57"/>
      <c r="N112" s="57"/>
      <c r="O112" s="57"/>
      <c r="P112" s="57"/>
      <c r="Q112" s="57"/>
      <c r="R112" s="57"/>
      <c r="S112" s="57"/>
      <c r="T112" s="57"/>
      <c r="U112" s="59"/>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row>
    <row r="113" spans="1:131" x14ac:dyDescent="0.2">
      <c r="A113" s="73"/>
      <c r="B113" s="57"/>
      <c r="C113" s="61"/>
      <c r="D113" s="57"/>
      <c r="E113" s="57"/>
      <c r="F113" s="57"/>
      <c r="G113" s="57"/>
      <c r="H113" s="57"/>
      <c r="I113" s="57"/>
      <c r="J113" s="58"/>
      <c r="K113" s="57"/>
      <c r="L113" s="57"/>
      <c r="M113" s="57"/>
      <c r="N113" s="57"/>
      <c r="O113" s="57"/>
      <c r="P113" s="57"/>
      <c r="Q113" s="57"/>
      <c r="R113" s="57"/>
      <c r="S113" s="57"/>
      <c r="T113" s="57"/>
      <c r="U113" s="59"/>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row>
    <row r="114" spans="1:131" x14ac:dyDescent="0.2">
      <c r="A114" s="73"/>
      <c r="B114" s="57"/>
      <c r="C114" s="61"/>
      <c r="D114" s="57"/>
      <c r="E114" s="57"/>
      <c r="F114" s="57"/>
      <c r="G114" s="57"/>
      <c r="H114" s="57"/>
      <c r="I114" s="57"/>
      <c r="J114" s="58"/>
      <c r="K114" s="57"/>
      <c r="L114" s="57"/>
      <c r="M114" s="57"/>
      <c r="N114" s="57"/>
      <c r="O114" s="57"/>
      <c r="P114" s="57"/>
      <c r="Q114" s="57"/>
      <c r="R114" s="57"/>
      <c r="S114" s="57"/>
      <c r="T114" s="57"/>
      <c r="U114" s="59"/>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row>
    <row r="115" spans="1:131" x14ac:dyDescent="0.2">
      <c r="A115" s="73"/>
      <c r="B115" s="57"/>
      <c r="C115" s="61"/>
      <c r="D115" s="57"/>
      <c r="E115" s="57"/>
      <c r="F115" s="57"/>
      <c r="G115" s="57"/>
      <c r="H115" s="57"/>
      <c r="I115" s="57"/>
      <c r="J115" s="58"/>
      <c r="K115" s="57"/>
      <c r="L115" s="57"/>
      <c r="M115" s="57"/>
      <c r="N115" s="57"/>
      <c r="O115" s="57"/>
      <c r="P115" s="57"/>
      <c r="Q115" s="57"/>
      <c r="R115" s="57"/>
      <c r="S115" s="57"/>
      <c r="T115" s="57"/>
      <c r="U115" s="59"/>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row>
    <row r="116" spans="1:131" x14ac:dyDescent="0.2">
      <c r="A116" s="73"/>
      <c r="B116" s="57"/>
      <c r="C116" s="61"/>
      <c r="D116" s="57"/>
      <c r="E116" s="57"/>
      <c r="F116" s="57"/>
      <c r="G116" s="57"/>
      <c r="H116" s="57"/>
      <c r="I116" s="57"/>
      <c r="J116" s="58"/>
      <c r="K116" s="57"/>
      <c r="L116" s="57"/>
      <c r="M116" s="57"/>
      <c r="N116" s="57"/>
      <c r="O116" s="57"/>
      <c r="P116" s="57"/>
      <c r="Q116" s="57"/>
      <c r="R116" s="57"/>
      <c r="S116" s="57"/>
      <c r="T116" s="57"/>
      <c r="U116" s="59"/>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row>
    <row r="117" spans="1:131" x14ac:dyDescent="0.2">
      <c r="A117" s="73"/>
      <c r="B117" s="57"/>
      <c r="C117" s="61"/>
      <c r="D117" s="57"/>
      <c r="E117" s="57"/>
      <c r="F117" s="57"/>
      <c r="G117" s="57"/>
      <c r="H117" s="57"/>
      <c r="I117" s="57"/>
      <c r="J117" s="58"/>
      <c r="K117" s="57"/>
      <c r="L117" s="57"/>
      <c r="M117" s="57"/>
      <c r="N117" s="57"/>
      <c r="O117" s="57"/>
      <c r="P117" s="57"/>
      <c r="Q117" s="57"/>
      <c r="R117" s="57"/>
      <c r="S117" s="57"/>
      <c r="T117" s="57"/>
      <c r="U117" s="59"/>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row>
    <row r="118" spans="1:131" x14ac:dyDescent="0.2">
      <c r="A118" s="73"/>
      <c r="B118" s="57"/>
      <c r="C118" s="61"/>
      <c r="D118" s="57"/>
      <c r="E118" s="57"/>
      <c r="F118" s="57"/>
      <c r="G118" s="57"/>
      <c r="H118" s="57"/>
      <c r="I118" s="57"/>
      <c r="J118" s="58"/>
      <c r="K118" s="57"/>
      <c r="L118" s="57"/>
      <c r="M118" s="57"/>
      <c r="N118" s="57"/>
      <c r="O118" s="57"/>
      <c r="P118" s="57"/>
      <c r="Q118" s="57"/>
      <c r="R118" s="57"/>
      <c r="S118" s="57"/>
      <c r="T118" s="57"/>
      <c r="U118" s="59"/>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row>
    <row r="119" spans="1:131" x14ac:dyDescent="0.2">
      <c r="A119" s="73"/>
      <c r="B119" s="57"/>
      <c r="C119" s="61"/>
      <c r="D119" s="57"/>
      <c r="E119" s="57"/>
      <c r="F119" s="57"/>
      <c r="G119" s="57"/>
      <c r="H119" s="57"/>
      <c r="I119" s="57"/>
      <c r="J119" s="58"/>
      <c r="K119" s="57"/>
      <c r="L119" s="57"/>
      <c r="M119" s="57"/>
      <c r="N119" s="57"/>
      <c r="O119" s="57"/>
      <c r="P119" s="57"/>
      <c r="Q119" s="57"/>
      <c r="R119" s="57"/>
      <c r="S119" s="57"/>
      <c r="T119" s="57"/>
      <c r="U119" s="59"/>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row>
    <row r="120" spans="1:131" x14ac:dyDescent="0.2">
      <c r="A120" s="73"/>
      <c r="B120" s="57"/>
      <c r="C120" s="61"/>
      <c r="D120" s="57"/>
      <c r="E120" s="57"/>
      <c r="F120" s="57"/>
      <c r="G120" s="57"/>
      <c r="H120" s="57"/>
      <c r="I120" s="57"/>
      <c r="J120" s="58"/>
      <c r="K120" s="57"/>
      <c r="L120" s="57"/>
      <c r="M120" s="57"/>
      <c r="N120" s="57"/>
      <c r="O120" s="57"/>
      <c r="P120" s="57"/>
      <c r="Q120" s="57"/>
      <c r="R120" s="57"/>
      <c r="S120" s="57"/>
      <c r="T120" s="57"/>
      <c r="U120" s="59"/>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row>
    <row r="121" spans="1:131" x14ac:dyDescent="0.2">
      <c r="A121" s="73"/>
      <c r="B121" s="57"/>
      <c r="C121" s="61"/>
      <c r="D121" s="57"/>
      <c r="E121" s="57"/>
      <c r="F121" s="57"/>
      <c r="G121" s="57"/>
      <c r="H121" s="57"/>
      <c r="I121" s="57"/>
      <c r="J121" s="58"/>
      <c r="K121" s="57"/>
      <c r="L121" s="57"/>
      <c r="M121" s="57"/>
      <c r="N121" s="57"/>
      <c r="O121" s="57"/>
      <c r="P121" s="57"/>
      <c r="Q121" s="57"/>
      <c r="R121" s="57"/>
      <c r="S121" s="57"/>
      <c r="T121" s="57"/>
      <c r="U121" s="59"/>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row>
    <row r="122" spans="1:131" x14ac:dyDescent="0.2">
      <c r="A122" s="73"/>
      <c r="B122" s="57"/>
      <c r="C122" s="61"/>
      <c r="D122" s="57"/>
      <c r="E122" s="57"/>
      <c r="F122" s="57"/>
      <c r="G122" s="57"/>
      <c r="H122" s="57"/>
      <c r="I122" s="57"/>
      <c r="J122" s="58"/>
      <c r="K122" s="57"/>
      <c r="L122" s="57"/>
      <c r="M122" s="57"/>
      <c r="N122" s="57"/>
      <c r="O122" s="57"/>
      <c r="P122" s="57"/>
      <c r="Q122" s="57"/>
      <c r="R122" s="57"/>
      <c r="S122" s="57"/>
      <c r="T122" s="57"/>
      <c r="U122" s="59"/>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row>
    <row r="123" spans="1:131" x14ac:dyDescent="0.2">
      <c r="A123" s="73"/>
      <c r="B123" s="57"/>
      <c r="C123" s="61"/>
      <c r="D123" s="57"/>
      <c r="E123" s="57"/>
      <c r="F123" s="57"/>
      <c r="G123" s="57"/>
      <c r="H123" s="57"/>
      <c r="I123" s="57"/>
      <c r="J123" s="58"/>
      <c r="K123" s="57"/>
      <c r="L123" s="57"/>
      <c r="M123" s="57"/>
      <c r="N123" s="57"/>
      <c r="O123" s="57"/>
      <c r="P123" s="57"/>
      <c r="Q123" s="57"/>
      <c r="R123" s="57"/>
      <c r="S123" s="57"/>
      <c r="T123" s="57"/>
      <c r="U123" s="59"/>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row>
    <row r="124" spans="1:131" x14ac:dyDescent="0.2">
      <c r="A124" s="73"/>
      <c r="B124" s="57"/>
      <c r="C124" s="61"/>
      <c r="D124" s="57"/>
      <c r="E124" s="57"/>
      <c r="F124" s="57"/>
      <c r="G124" s="57"/>
      <c r="H124" s="57"/>
      <c r="I124" s="57"/>
      <c r="J124" s="58"/>
      <c r="K124" s="57"/>
      <c r="L124" s="57"/>
      <c r="M124" s="57"/>
      <c r="N124" s="57"/>
      <c r="O124" s="57"/>
      <c r="P124" s="57"/>
      <c r="Q124" s="57"/>
      <c r="R124" s="57"/>
      <c r="S124" s="57"/>
      <c r="T124" s="57"/>
      <c r="U124" s="59"/>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row>
    <row r="125" spans="1:131" x14ac:dyDescent="0.2">
      <c r="A125" s="73"/>
      <c r="B125" s="57"/>
      <c r="C125" s="61"/>
      <c r="D125" s="57"/>
      <c r="E125" s="57"/>
      <c r="F125" s="57"/>
      <c r="G125" s="57"/>
      <c r="H125" s="57"/>
      <c r="I125" s="57"/>
      <c r="J125" s="58"/>
      <c r="K125" s="57"/>
      <c r="L125" s="57"/>
      <c r="M125" s="57"/>
      <c r="N125" s="57"/>
      <c r="O125" s="57"/>
      <c r="P125" s="57"/>
      <c r="Q125" s="57"/>
      <c r="R125" s="57"/>
      <c r="S125" s="57"/>
      <c r="T125" s="57"/>
      <c r="U125" s="59"/>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row>
    <row r="126" spans="1:131" x14ac:dyDescent="0.2">
      <c r="A126" s="73"/>
      <c r="B126" s="57"/>
      <c r="C126" s="61"/>
      <c r="D126" s="57"/>
      <c r="E126" s="57"/>
      <c r="F126" s="57"/>
      <c r="G126" s="57"/>
      <c r="H126" s="57"/>
      <c r="I126" s="57"/>
      <c r="J126" s="58"/>
      <c r="K126" s="57"/>
      <c r="L126" s="57"/>
      <c r="M126" s="57"/>
      <c r="N126" s="57"/>
      <c r="O126" s="57"/>
      <c r="P126" s="57"/>
      <c r="Q126" s="57"/>
      <c r="R126" s="57"/>
      <c r="S126" s="57"/>
      <c r="T126" s="57"/>
      <c r="U126" s="59"/>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row>
    <row r="127" spans="1:131" x14ac:dyDescent="0.2">
      <c r="A127" s="73"/>
      <c r="B127" s="57"/>
      <c r="C127" s="61"/>
      <c r="D127" s="57"/>
      <c r="E127" s="57"/>
      <c r="F127" s="57"/>
      <c r="G127" s="57"/>
      <c r="H127" s="57"/>
      <c r="I127" s="57"/>
      <c r="J127" s="58"/>
      <c r="K127" s="57"/>
      <c r="L127" s="57"/>
      <c r="M127" s="57"/>
      <c r="N127" s="57"/>
      <c r="O127" s="57"/>
      <c r="P127" s="57"/>
      <c r="Q127" s="57"/>
      <c r="R127" s="57"/>
      <c r="S127" s="57"/>
      <c r="T127" s="57"/>
      <c r="U127" s="59"/>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row>
    <row r="128" spans="1:131" x14ac:dyDescent="0.2">
      <c r="A128" s="73"/>
      <c r="B128" s="57"/>
      <c r="C128" s="61"/>
      <c r="D128" s="57"/>
      <c r="E128" s="57"/>
      <c r="F128" s="57"/>
      <c r="G128" s="57"/>
      <c r="H128" s="57"/>
      <c r="I128" s="57"/>
      <c r="J128" s="58"/>
      <c r="K128" s="57"/>
      <c r="L128" s="57"/>
      <c r="M128" s="57"/>
      <c r="N128" s="57"/>
      <c r="O128" s="57"/>
      <c r="P128" s="57"/>
      <c r="Q128" s="57"/>
      <c r="R128" s="57"/>
      <c r="S128" s="57"/>
      <c r="T128" s="57"/>
      <c r="U128" s="59"/>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row>
    <row r="129" spans="1:131" x14ac:dyDescent="0.2">
      <c r="A129" s="73"/>
      <c r="B129" s="57"/>
      <c r="C129" s="61"/>
      <c r="D129" s="57"/>
      <c r="E129" s="57"/>
      <c r="F129" s="57"/>
      <c r="G129" s="57"/>
      <c r="H129" s="57"/>
      <c r="I129" s="57"/>
      <c r="J129" s="58"/>
      <c r="K129" s="57"/>
      <c r="L129" s="57"/>
      <c r="M129" s="57"/>
      <c r="N129" s="57"/>
      <c r="O129" s="57"/>
      <c r="P129" s="57"/>
      <c r="Q129" s="57"/>
      <c r="R129" s="57"/>
      <c r="S129" s="57"/>
      <c r="T129" s="57"/>
      <c r="U129" s="59"/>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row>
    <row r="130" spans="1:131" x14ac:dyDescent="0.2">
      <c r="A130" s="73"/>
      <c r="B130" s="57"/>
      <c r="C130" s="61"/>
      <c r="D130" s="57"/>
      <c r="E130" s="57"/>
      <c r="F130" s="57"/>
      <c r="G130" s="57"/>
      <c r="H130" s="57"/>
      <c r="I130" s="57"/>
      <c r="J130" s="58"/>
      <c r="K130" s="57"/>
      <c r="L130" s="57"/>
      <c r="M130" s="57"/>
      <c r="N130" s="57"/>
      <c r="O130" s="57"/>
      <c r="P130" s="57"/>
      <c r="Q130" s="57"/>
      <c r="R130" s="57"/>
      <c r="S130" s="57"/>
      <c r="T130" s="57"/>
      <c r="U130" s="59"/>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row>
    <row r="131" spans="1:131" x14ac:dyDescent="0.2">
      <c r="A131" s="73"/>
      <c r="B131" s="57"/>
      <c r="C131" s="61"/>
      <c r="D131" s="57"/>
      <c r="E131" s="57"/>
      <c r="F131" s="57"/>
      <c r="G131" s="57"/>
      <c r="H131" s="57"/>
      <c r="I131" s="57"/>
      <c r="J131" s="58"/>
      <c r="K131" s="57"/>
      <c r="L131" s="57"/>
      <c r="M131" s="57"/>
      <c r="N131" s="57"/>
      <c r="O131" s="57"/>
      <c r="P131" s="57"/>
      <c r="Q131" s="57"/>
      <c r="R131" s="57"/>
      <c r="S131" s="57"/>
      <c r="T131" s="57"/>
      <c r="U131" s="59"/>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row>
    <row r="132" spans="1:131" x14ac:dyDescent="0.2">
      <c r="A132" s="73"/>
      <c r="B132" s="57"/>
      <c r="C132" s="61"/>
      <c r="D132" s="57"/>
      <c r="E132" s="57"/>
      <c r="F132" s="57"/>
      <c r="G132" s="57"/>
      <c r="H132" s="57"/>
      <c r="I132" s="57"/>
      <c r="J132" s="58"/>
      <c r="K132" s="57"/>
      <c r="L132" s="57"/>
      <c r="M132" s="57"/>
      <c r="N132" s="57"/>
      <c r="O132" s="57"/>
      <c r="P132" s="57"/>
      <c r="Q132" s="57"/>
      <c r="R132" s="57"/>
      <c r="S132" s="57"/>
      <c r="T132" s="57"/>
      <c r="U132" s="59"/>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row>
    <row r="133" spans="1:131" x14ac:dyDescent="0.2">
      <c r="A133" s="73"/>
      <c r="B133" s="57"/>
      <c r="C133" s="61"/>
      <c r="D133" s="57"/>
      <c r="E133" s="57"/>
      <c r="F133" s="57"/>
      <c r="G133" s="57"/>
      <c r="H133" s="57"/>
      <c r="I133" s="57"/>
      <c r="J133" s="58"/>
      <c r="K133" s="57"/>
      <c r="L133" s="57"/>
      <c r="M133" s="57"/>
      <c r="N133" s="57"/>
      <c r="O133" s="57"/>
      <c r="P133" s="57"/>
      <c r="Q133" s="57"/>
      <c r="R133" s="57"/>
      <c r="S133" s="57"/>
      <c r="T133" s="57"/>
      <c r="U133" s="59"/>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row>
    <row r="134" spans="1:131" x14ac:dyDescent="0.2">
      <c r="A134" s="73"/>
      <c r="B134" s="57"/>
      <c r="C134" s="61"/>
      <c r="D134" s="57"/>
      <c r="E134" s="57"/>
      <c r="F134" s="57"/>
      <c r="G134" s="57"/>
      <c r="H134" s="57"/>
      <c r="I134" s="57"/>
      <c r="J134" s="58"/>
      <c r="K134" s="57"/>
      <c r="L134" s="57"/>
      <c r="M134" s="57"/>
      <c r="N134" s="57"/>
      <c r="O134" s="57"/>
      <c r="P134" s="57"/>
      <c r="Q134" s="57"/>
      <c r="R134" s="57"/>
      <c r="S134" s="57"/>
      <c r="T134" s="57"/>
      <c r="U134" s="59"/>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row>
    <row r="135" spans="1:131" x14ac:dyDescent="0.2">
      <c r="A135" s="73"/>
      <c r="B135" s="57"/>
      <c r="C135" s="61"/>
      <c r="D135" s="57"/>
      <c r="E135" s="57"/>
      <c r="F135" s="57"/>
      <c r="G135" s="57"/>
      <c r="H135" s="57"/>
      <c r="I135" s="57"/>
      <c r="J135" s="58"/>
      <c r="K135" s="57"/>
      <c r="L135" s="57"/>
      <c r="M135" s="57"/>
      <c r="N135" s="57"/>
      <c r="O135" s="57"/>
      <c r="P135" s="57"/>
      <c r="Q135" s="57"/>
      <c r="R135" s="57"/>
      <c r="S135" s="57"/>
      <c r="T135" s="57"/>
      <c r="U135" s="59"/>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row>
    <row r="136" spans="1:131" x14ac:dyDescent="0.2">
      <c r="A136" s="73"/>
      <c r="B136" s="57"/>
      <c r="C136" s="61"/>
      <c r="D136" s="57"/>
      <c r="E136" s="57"/>
      <c r="F136" s="57"/>
      <c r="G136" s="57"/>
      <c r="H136" s="57"/>
      <c r="I136" s="57"/>
      <c r="J136" s="58"/>
      <c r="K136" s="57"/>
      <c r="L136" s="57"/>
      <c r="M136" s="57"/>
      <c r="N136" s="57"/>
      <c r="O136" s="57"/>
      <c r="P136" s="57"/>
      <c r="Q136" s="57"/>
      <c r="R136" s="57"/>
      <c r="S136" s="57"/>
      <c r="T136" s="57"/>
      <c r="U136" s="59"/>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row>
    <row r="137" spans="1:131" x14ac:dyDescent="0.2">
      <c r="A137" s="73"/>
      <c r="B137" s="57"/>
      <c r="C137" s="61"/>
      <c r="D137" s="57"/>
      <c r="E137" s="57"/>
      <c r="F137" s="57"/>
      <c r="G137" s="57"/>
      <c r="H137" s="57"/>
      <c r="I137" s="57"/>
      <c r="J137" s="58"/>
      <c r="K137" s="57"/>
      <c r="L137" s="57"/>
      <c r="M137" s="57"/>
      <c r="N137" s="57"/>
      <c r="O137" s="57"/>
      <c r="P137" s="57"/>
      <c r="Q137" s="57"/>
      <c r="R137" s="57"/>
      <c r="S137" s="57"/>
      <c r="T137" s="57"/>
      <c r="U137" s="59"/>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row>
    <row r="138" spans="1:131" x14ac:dyDescent="0.2">
      <c r="A138" s="73"/>
      <c r="B138" s="57"/>
      <c r="C138" s="61"/>
      <c r="D138" s="57"/>
      <c r="E138" s="57"/>
      <c r="F138" s="57"/>
      <c r="G138" s="57"/>
      <c r="H138" s="57"/>
      <c r="I138" s="57"/>
      <c r="J138" s="58"/>
      <c r="K138" s="57"/>
      <c r="L138" s="57"/>
      <c r="M138" s="57"/>
      <c r="N138" s="57"/>
      <c r="O138" s="57"/>
      <c r="P138" s="57"/>
      <c r="Q138" s="57"/>
      <c r="R138" s="57"/>
      <c r="S138" s="57"/>
      <c r="T138" s="57"/>
      <c r="U138" s="59"/>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row>
    <row r="139" spans="1:131" x14ac:dyDescent="0.2">
      <c r="A139" s="73"/>
      <c r="B139" s="57"/>
      <c r="C139" s="61"/>
      <c r="D139" s="57"/>
      <c r="E139" s="57"/>
      <c r="F139" s="57"/>
      <c r="G139" s="57"/>
      <c r="H139" s="57"/>
      <c r="I139" s="57"/>
      <c r="J139" s="58"/>
      <c r="K139" s="57"/>
      <c r="L139" s="57"/>
      <c r="M139" s="57"/>
      <c r="N139" s="57"/>
      <c r="O139" s="57"/>
      <c r="P139" s="57"/>
      <c r="Q139" s="57"/>
      <c r="R139" s="57"/>
      <c r="S139" s="57"/>
      <c r="T139" s="57"/>
      <c r="U139" s="59"/>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row>
    <row r="140" spans="1:131" x14ac:dyDescent="0.2">
      <c r="A140" s="73"/>
      <c r="B140" s="57"/>
      <c r="C140" s="61"/>
      <c r="D140" s="57"/>
      <c r="E140" s="57"/>
      <c r="F140" s="57"/>
      <c r="G140" s="57"/>
      <c r="H140" s="57"/>
      <c r="I140" s="57"/>
      <c r="J140" s="58"/>
      <c r="K140" s="57"/>
      <c r="L140" s="57"/>
      <c r="M140" s="57"/>
      <c r="N140" s="57"/>
      <c r="O140" s="57"/>
      <c r="P140" s="57"/>
      <c r="Q140" s="57"/>
      <c r="R140" s="57"/>
      <c r="S140" s="57"/>
      <c r="T140" s="57"/>
      <c r="U140" s="59"/>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row>
    <row r="141" spans="1:131" x14ac:dyDescent="0.2">
      <c r="A141" s="73"/>
      <c r="B141" s="57"/>
      <c r="C141" s="61"/>
      <c r="D141" s="57"/>
      <c r="E141" s="57"/>
      <c r="F141" s="57"/>
      <c r="G141" s="57"/>
      <c r="H141" s="57"/>
      <c r="I141" s="57"/>
      <c r="J141" s="58"/>
      <c r="K141" s="57"/>
      <c r="L141" s="57"/>
      <c r="M141" s="57"/>
      <c r="N141" s="57"/>
      <c r="O141" s="57"/>
      <c r="P141" s="57"/>
      <c r="Q141" s="57"/>
      <c r="R141" s="57"/>
      <c r="S141" s="57"/>
      <c r="T141" s="57"/>
      <c r="U141" s="59"/>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row>
    <row r="142" spans="1:131" x14ac:dyDescent="0.2">
      <c r="A142" s="73"/>
      <c r="B142" s="57"/>
      <c r="C142" s="61"/>
      <c r="D142" s="57"/>
      <c r="E142" s="57"/>
      <c r="F142" s="57"/>
      <c r="G142" s="57"/>
      <c r="H142" s="57"/>
      <c r="I142" s="57"/>
      <c r="J142" s="58"/>
      <c r="K142" s="57"/>
      <c r="L142" s="57"/>
      <c r="M142" s="57"/>
      <c r="N142" s="57"/>
      <c r="O142" s="57"/>
      <c r="P142" s="57"/>
      <c r="Q142" s="57"/>
      <c r="R142" s="57"/>
      <c r="S142" s="57"/>
      <c r="T142" s="57"/>
      <c r="U142" s="59"/>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row>
    <row r="143" spans="1:131" x14ac:dyDescent="0.2">
      <c r="A143" s="73"/>
      <c r="B143" s="57"/>
      <c r="C143" s="61"/>
      <c r="D143" s="57"/>
      <c r="E143" s="57"/>
      <c r="F143" s="57"/>
      <c r="G143" s="57"/>
      <c r="H143" s="57"/>
      <c r="I143" s="57"/>
      <c r="J143" s="58"/>
      <c r="K143" s="57"/>
      <c r="L143" s="57"/>
      <c r="M143" s="57"/>
      <c r="N143" s="57"/>
      <c r="O143" s="57"/>
      <c r="P143" s="57"/>
      <c r="Q143" s="57"/>
      <c r="R143" s="57"/>
      <c r="S143" s="57"/>
      <c r="T143" s="57"/>
      <c r="U143" s="59"/>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row>
    <row r="144" spans="1:131" x14ac:dyDescent="0.2">
      <c r="A144" s="73"/>
      <c r="B144" s="57"/>
      <c r="C144" s="61"/>
      <c r="D144" s="57"/>
      <c r="E144" s="57"/>
      <c r="F144" s="57"/>
      <c r="G144" s="57"/>
      <c r="H144" s="57"/>
      <c r="I144" s="57"/>
      <c r="J144" s="58"/>
      <c r="K144" s="57"/>
      <c r="L144" s="57"/>
      <c r="M144" s="57"/>
      <c r="N144" s="57"/>
      <c r="O144" s="57"/>
      <c r="P144" s="57"/>
      <c r="Q144" s="57"/>
      <c r="R144" s="57"/>
      <c r="S144" s="57"/>
      <c r="T144" s="57"/>
      <c r="U144" s="59"/>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row>
    <row r="145" spans="1:131" x14ac:dyDescent="0.2">
      <c r="A145" s="73"/>
      <c r="B145" s="57"/>
      <c r="C145" s="61"/>
      <c r="D145" s="57"/>
      <c r="E145" s="57"/>
      <c r="F145" s="57"/>
      <c r="G145" s="57"/>
      <c r="H145" s="57"/>
      <c r="I145" s="57"/>
      <c r="J145" s="58"/>
      <c r="K145" s="57"/>
      <c r="L145" s="57"/>
      <c r="M145" s="57"/>
      <c r="N145" s="57"/>
      <c r="O145" s="57"/>
      <c r="P145" s="57"/>
      <c r="Q145" s="57"/>
      <c r="R145" s="57"/>
      <c r="S145" s="57"/>
      <c r="T145" s="57"/>
      <c r="U145" s="59"/>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row>
    <row r="146" spans="1:131" x14ac:dyDescent="0.2">
      <c r="A146" s="73"/>
      <c r="B146" s="57"/>
      <c r="C146" s="61"/>
      <c r="D146" s="57"/>
      <c r="E146" s="57"/>
      <c r="F146" s="57"/>
      <c r="G146" s="57"/>
      <c r="H146" s="57"/>
      <c r="I146" s="57"/>
      <c r="J146" s="58"/>
      <c r="K146" s="57"/>
      <c r="L146" s="57"/>
      <c r="M146" s="57"/>
      <c r="N146" s="57"/>
      <c r="O146" s="57"/>
      <c r="P146" s="57"/>
      <c r="Q146" s="57"/>
      <c r="R146" s="57"/>
      <c r="S146" s="57"/>
      <c r="T146" s="57"/>
      <c r="U146" s="59"/>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row>
    <row r="147" spans="1:131" x14ac:dyDescent="0.2">
      <c r="A147" s="73"/>
      <c r="B147" s="57"/>
      <c r="C147" s="61"/>
      <c r="D147" s="57"/>
      <c r="E147" s="57"/>
      <c r="F147" s="57"/>
      <c r="G147" s="57"/>
      <c r="H147" s="57"/>
      <c r="I147" s="57"/>
      <c r="J147" s="58"/>
      <c r="K147" s="57"/>
      <c r="L147" s="57"/>
      <c r="M147" s="57"/>
      <c r="N147" s="57"/>
      <c r="O147" s="57"/>
      <c r="P147" s="57"/>
      <c r="Q147" s="57"/>
      <c r="R147" s="57"/>
      <c r="S147" s="57"/>
      <c r="T147" s="57"/>
      <c r="U147" s="59"/>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row>
    <row r="148" spans="1:131" x14ac:dyDescent="0.2">
      <c r="A148" s="73"/>
      <c r="B148" s="57"/>
      <c r="C148" s="61"/>
      <c r="D148" s="57"/>
      <c r="E148" s="57"/>
      <c r="F148" s="57"/>
      <c r="G148" s="57"/>
      <c r="H148" s="57"/>
      <c r="I148" s="57"/>
      <c r="J148" s="58"/>
      <c r="K148" s="57"/>
      <c r="L148" s="57"/>
      <c r="M148" s="57"/>
      <c r="N148" s="57"/>
      <c r="O148" s="57"/>
      <c r="P148" s="57"/>
      <c r="Q148" s="57"/>
      <c r="R148" s="57"/>
      <c r="S148" s="57"/>
      <c r="T148" s="57"/>
      <c r="U148" s="59"/>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row>
    <row r="149" spans="1:131" x14ac:dyDescent="0.2">
      <c r="A149" s="73"/>
      <c r="B149" s="57"/>
      <c r="C149" s="61"/>
      <c r="D149" s="57"/>
      <c r="E149" s="57"/>
      <c r="F149" s="57"/>
      <c r="G149" s="57"/>
      <c r="H149" s="57"/>
      <c r="I149" s="57"/>
      <c r="J149" s="58"/>
      <c r="K149" s="57"/>
      <c r="L149" s="57"/>
      <c r="M149" s="57"/>
      <c r="N149" s="57"/>
      <c r="O149" s="57"/>
      <c r="P149" s="57"/>
      <c r="Q149" s="57"/>
      <c r="R149" s="57"/>
      <c r="S149" s="57"/>
      <c r="T149" s="57"/>
      <c r="U149" s="59"/>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row>
    <row r="150" spans="1:131" x14ac:dyDescent="0.2">
      <c r="A150" s="73"/>
      <c r="B150" s="57"/>
      <c r="C150" s="61"/>
      <c r="D150" s="57"/>
      <c r="E150" s="57"/>
      <c r="F150" s="57"/>
      <c r="G150" s="57"/>
      <c r="H150" s="57"/>
      <c r="I150" s="57"/>
      <c r="J150" s="58"/>
      <c r="K150" s="57"/>
      <c r="L150" s="57"/>
      <c r="M150" s="57"/>
      <c r="N150" s="57"/>
      <c r="O150" s="57"/>
      <c r="P150" s="57"/>
      <c r="Q150" s="57"/>
      <c r="R150" s="57"/>
      <c r="S150" s="57"/>
      <c r="T150" s="57"/>
      <c r="U150" s="59"/>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row>
    <row r="151" spans="1:131" x14ac:dyDescent="0.2">
      <c r="A151" s="73"/>
      <c r="B151" s="57"/>
      <c r="C151" s="61"/>
      <c r="D151" s="57"/>
      <c r="E151" s="57"/>
      <c r="F151" s="57"/>
      <c r="G151" s="57"/>
      <c r="H151" s="57"/>
      <c r="I151" s="57"/>
      <c r="J151" s="58"/>
      <c r="K151" s="57"/>
      <c r="L151" s="57"/>
      <c r="M151" s="57"/>
      <c r="N151" s="57"/>
      <c r="O151" s="57"/>
      <c r="P151" s="57"/>
      <c r="Q151" s="57"/>
      <c r="R151" s="57"/>
      <c r="S151" s="57"/>
      <c r="T151" s="57"/>
      <c r="U151" s="59"/>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row>
    <row r="152" spans="1:131" x14ac:dyDescent="0.2">
      <c r="A152" s="73"/>
      <c r="B152" s="57"/>
      <c r="C152" s="61"/>
      <c r="D152" s="57"/>
      <c r="E152" s="57"/>
      <c r="F152" s="57"/>
      <c r="G152" s="57"/>
      <c r="H152" s="57"/>
      <c r="I152" s="57"/>
      <c r="J152" s="58"/>
      <c r="K152" s="57"/>
      <c r="L152" s="57"/>
      <c r="M152" s="57"/>
      <c r="N152" s="57"/>
      <c r="O152" s="57"/>
      <c r="P152" s="57"/>
      <c r="Q152" s="57"/>
      <c r="R152" s="57"/>
      <c r="S152" s="57"/>
      <c r="T152" s="57"/>
      <c r="U152" s="59"/>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row>
    <row r="153" spans="1:131" x14ac:dyDescent="0.2">
      <c r="A153" s="73"/>
      <c r="B153" s="57"/>
      <c r="C153" s="61"/>
      <c r="D153" s="57"/>
      <c r="E153" s="57"/>
      <c r="F153" s="57"/>
      <c r="G153" s="57"/>
      <c r="H153" s="57"/>
      <c r="I153" s="57"/>
      <c r="J153" s="58"/>
      <c r="K153" s="57"/>
      <c r="L153" s="57"/>
      <c r="M153" s="57"/>
      <c r="N153" s="57"/>
      <c r="O153" s="57"/>
      <c r="P153" s="57"/>
      <c r="Q153" s="57"/>
      <c r="R153" s="57"/>
      <c r="S153" s="57"/>
      <c r="T153" s="57"/>
      <c r="U153" s="59"/>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row>
    <row r="154" spans="1:131" x14ac:dyDescent="0.2">
      <c r="A154" s="73"/>
      <c r="B154" s="57"/>
      <c r="C154" s="61"/>
      <c r="D154" s="57"/>
      <c r="E154" s="57"/>
      <c r="F154" s="57"/>
      <c r="G154" s="57"/>
      <c r="H154" s="57"/>
      <c r="I154" s="57"/>
      <c r="J154" s="58"/>
      <c r="K154" s="57"/>
      <c r="L154" s="57"/>
      <c r="M154" s="57"/>
      <c r="N154" s="57"/>
      <c r="O154" s="57"/>
      <c r="P154" s="57"/>
      <c r="Q154" s="57"/>
      <c r="R154" s="57"/>
      <c r="S154" s="57"/>
      <c r="T154" s="57"/>
      <c r="U154" s="59"/>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row>
    <row r="155" spans="1:131" x14ac:dyDescent="0.2">
      <c r="A155" s="73"/>
      <c r="B155" s="57"/>
      <c r="C155" s="61"/>
      <c r="D155" s="57"/>
      <c r="E155" s="57"/>
      <c r="F155" s="57"/>
      <c r="G155" s="57"/>
      <c r="H155" s="57"/>
      <c r="I155" s="57"/>
      <c r="J155" s="58"/>
      <c r="K155" s="57"/>
      <c r="L155" s="57"/>
      <c r="M155" s="57"/>
      <c r="N155" s="57"/>
      <c r="O155" s="57"/>
      <c r="P155" s="57"/>
      <c r="Q155" s="57"/>
      <c r="R155" s="57"/>
      <c r="S155" s="57"/>
      <c r="T155" s="57"/>
      <c r="U155" s="59"/>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row>
    <row r="156" spans="1:131" x14ac:dyDescent="0.2">
      <c r="A156" s="73"/>
      <c r="B156" s="57"/>
      <c r="C156" s="61"/>
      <c r="D156" s="57"/>
      <c r="E156" s="57"/>
      <c r="F156" s="57"/>
      <c r="G156" s="57"/>
      <c r="H156" s="57"/>
      <c r="I156" s="57"/>
      <c r="J156" s="58"/>
      <c r="K156" s="57"/>
      <c r="L156" s="57"/>
      <c r="M156" s="57"/>
      <c r="N156" s="57"/>
      <c r="O156" s="57"/>
      <c r="P156" s="57"/>
      <c r="Q156" s="57"/>
      <c r="R156" s="57"/>
      <c r="S156" s="57"/>
      <c r="T156" s="57"/>
      <c r="U156" s="59"/>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row>
    <row r="157" spans="1:131" x14ac:dyDescent="0.2">
      <c r="A157" s="73"/>
      <c r="B157" s="57"/>
      <c r="C157" s="61"/>
      <c r="D157" s="57"/>
      <c r="E157" s="57"/>
      <c r="F157" s="57"/>
      <c r="G157" s="57"/>
      <c r="H157" s="57"/>
      <c r="I157" s="57"/>
      <c r="J157" s="58"/>
      <c r="K157" s="57"/>
      <c r="L157" s="57"/>
      <c r="M157" s="57"/>
      <c r="N157" s="57"/>
      <c r="O157" s="57"/>
      <c r="P157" s="57"/>
      <c r="Q157" s="57"/>
      <c r="R157" s="57"/>
      <c r="S157" s="57"/>
      <c r="T157" s="57"/>
      <c r="U157" s="59"/>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row>
    <row r="158" spans="1:131" x14ac:dyDescent="0.2">
      <c r="A158" s="73"/>
      <c r="B158" s="57"/>
      <c r="C158" s="61"/>
      <c r="D158" s="57"/>
      <c r="E158" s="57"/>
      <c r="F158" s="57"/>
      <c r="G158" s="57"/>
      <c r="H158" s="57"/>
      <c r="I158" s="57"/>
      <c r="J158" s="58"/>
      <c r="K158" s="57"/>
      <c r="L158" s="57"/>
      <c r="M158" s="57"/>
      <c r="N158" s="57"/>
      <c r="O158" s="57"/>
      <c r="P158" s="57"/>
      <c r="Q158" s="57"/>
      <c r="R158" s="57"/>
      <c r="S158" s="57"/>
      <c r="T158" s="57"/>
      <c r="U158" s="59"/>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row>
    <row r="159" spans="1:131" x14ac:dyDescent="0.2">
      <c r="A159" s="73"/>
      <c r="B159" s="57"/>
      <c r="C159" s="61"/>
      <c r="D159" s="57"/>
      <c r="E159" s="57"/>
      <c r="F159" s="57"/>
      <c r="G159" s="57"/>
      <c r="H159" s="57"/>
      <c r="I159" s="57"/>
      <c r="J159" s="58"/>
      <c r="K159" s="57"/>
      <c r="L159" s="57"/>
      <c r="M159" s="57"/>
      <c r="N159" s="57"/>
      <c r="O159" s="57"/>
      <c r="P159" s="57"/>
      <c r="Q159" s="57"/>
      <c r="R159" s="57"/>
      <c r="S159" s="57"/>
      <c r="T159" s="57"/>
      <c r="U159" s="59"/>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row>
    <row r="160" spans="1:131" x14ac:dyDescent="0.2">
      <c r="A160" s="73"/>
      <c r="B160" s="57"/>
      <c r="C160" s="61"/>
      <c r="D160" s="57"/>
      <c r="E160" s="57"/>
      <c r="F160" s="57"/>
      <c r="G160" s="57"/>
      <c r="H160" s="57"/>
      <c r="I160" s="57"/>
      <c r="J160" s="58"/>
      <c r="K160" s="57"/>
      <c r="L160" s="57"/>
      <c r="M160" s="57"/>
      <c r="N160" s="57"/>
      <c r="O160" s="57"/>
      <c r="P160" s="57"/>
      <c r="Q160" s="57"/>
      <c r="R160" s="57"/>
      <c r="S160" s="57"/>
      <c r="T160" s="57"/>
      <c r="U160" s="59"/>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row>
    <row r="161" spans="1:131" x14ac:dyDescent="0.2">
      <c r="A161" s="73"/>
      <c r="B161" s="57"/>
      <c r="C161" s="61"/>
      <c r="D161" s="57"/>
      <c r="E161" s="57"/>
      <c r="F161" s="57"/>
      <c r="G161" s="57"/>
      <c r="H161" s="57"/>
      <c r="I161" s="57"/>
      <c r="J161" s="58"/>
      <c r="K161" s="57"/>
      <c r="L161" s="57"/>
      <c r="M161" s="57"/>
      <c r="N161" s="57"/>
      <c r="O161" s="57"/>
      <c r="P161" s="57"/>
      <c r="Q161" s="57"/>
      <c r="R161" s="57"/>
      <c r="S161" s="57"/>
      <c r="T161" s="57"/>
      <c r="U161" s="59"/>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row>
    <row r="162" spans="1:131" x14ac:dyDescent="0.2">
      <c r="A162" s="73"/>
      <c r="B162" s="57"/>
      <c r="C162" s="61"/>
      <c r="D162" s="57"/>
      <c r="E162" s="57"/>
      <c r="F162" s="57"/>
      <c r="G162" s="57"/>
      <c r="H162" s="57"/>
      <c r="I162" s="57"/>
      <c r="J162" s="58"/>
      <c r="K162" s="57"/>
      <c r="L162" s="57"/>
      <c r="M162" s="57"/>
      <c r="N162" s="57"/>
      <c r="O162" s="57"/>
      <c r="P162" s="57"/>
      <c r="Q162" s="57"/>
      <c r="R162" s="57"/>
      <c r="S162" s="57"/>
      <c r="T162" s="57"/>
      <c r="U162" s="59"/>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row>
    <row r="163" spans="1:131" x14ac:dyDescent="0.2">
      <c r="A163" s="73"/>
      <c r="B163" s="57"/>
      <c r="C163" s="61"/>
      <c r="D163" s="57"/>
      <c r="E163" s="57"/>
      <c r="F163" s="57"/>
      <c r="G163" s="57"/>
      <c r="H163" s="57"/>
      <c r="I163" s="57"/>
      <c r="J163" s="58"/>
      <c r="K163" s="57"/>
      <c r="L163" s="57"/>
      <c r="M163" s="57"/>
      <c r="N163" s="57"/>
      <c r="O163" s="57"/>
      <c r="P163" s="57"/>
      <c r="Q163" s="57"/>
      <c r="R163" s="57"/>
      <c r="S163" s="57"/>
      <c r="T163" s="57"/>
      <c r="U163" s="59"/>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row>
    <row r="164" spans="1:131" x14ac:dyDescent="0.2">
      <c r="A164" s="73"/>
      <c r="B164" s="57"/>
      <c r="C164" s="61"/>
      <c r="D164" s="57"/>
      <c r="E164" s="57"/>
      <c r="F164" s="57"/>
      <c r="G164" s="57"/>
      <c r="H164" s="57"/>
      <c r="I164" s="57"/>
      <c r="J164" s="58"/>
      <c r="K164" s="57"/>
      <c r="L164" s="57"/>
      <c r="M164" s="57"/>
      <c r="N164" s="57"/>
      <c r="O164" s="57"/>
      <c r="P164" s="57"/>
      <c r="Q164" s="57"/>
      <c r="R164" s="57"/>
      <c r="S164" s="57"/>
      <c r="T164" s="57"/>
      <c r="U164" s="59"/>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row>
    <row r="165" spans="1:131" x14ac:dyDescent="0.2">
      <c r="A165" s="73"/>
      <c r="B165" s="57"/>
      <c r="C165" s="61"/>
      <c r="D165" s="57"/>
      <c r="E165" s="57"/>
      <c r="F165" s="57"/>
      <c r="G165" s="57"/>
      <c r="H165" s="57"/>
      <c r="I165" s="57"/>
      <c r="J165" s="58"/>
      <c r="K165" s="57"/>
      <c r="L165" s="57"/>
      <c r="M165" s="57"/>
      <c r="N165" s="57"/>
      <c r="O165" s="57"/>
      <c r="P165" s="57"/>
      <c r="Q165" s="57"/>
      <c r="R165" s="57"/>
      <c r="S165" s="57"/>
      <c r="T165" s="57"/>
      <c r="U165" s="59"/>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row>
    <row r="166" spans="1:131" x14ac:dyDescent="0.2">
      <c r="A166" s="73"/>
      <c r="B166" s="57"/>
      <c r="C166" s="61"/>
      <c r="D166" s="57"/>
      <c r="E166" s="57"/>
      <c r="F166" s="57"/>
      <c r="G166" s="57"/>
      <c r="H166" s="57"/>
      <c r="I166" s="57"/>
      <c r="J166" s="58"/>
      <c r="K166" s="57"/>
      <c r="L166" s="57"/>
      <c r="M166" s="57"/>
      <c r="N166" s="57"/>
      <c r="O166" s="57"/>
      <c r="P166" s="57"/>
      <c r="Q166" s="57"/>
      <c r="R166" s="57"/>
      <c r="S166" s="57"/>
      <c r="T166" s="57"/>
      <c r="U166" s="59"/>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row>
    <row r="167" spans="1:131" x14ac:dyDescent="0.2">
      <c r="A167" s="73"/>
      <c r="B167" s="57"/>
      <c r="C167" s="61"/>
      <c r="D167" s="57"/>
      <c r="E167" s="57"/>
      <c r="F167" s="57"/>
      <c r="G167" s="57"/>
      <c r="H167" s="57"/>
      <c r="I167" s="57"/>
      <c r="J167" s="58"/>
      <c r="K167" s="57"/>
      <c r="L167" s="57"/>
      <c r="M167" s="57"/>
      <c r="N167" s="57"/>
      <c r="O167" s="57"/>
      <c r="P167" s="57"/>
      <c r="Q167" s="57"/>
      <c r="R167" s="57"/>
      <c r="S167" s="57"/>
      <c r="T167" s="57"/>
      <c r="U167" s="59"/>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row>
    <row r="168" spans="1:131" x14ac:dyDescent="0.2">
      <c r="A168" s="73"/>
      <c r="B168" s="57"/>
      <c r="C168" s="61"/>
      <c r="D168" s="57"/>
      <c r="E168" s="57"/>
      <c r="F168" s="57"/>
      <c r="G168" s="57"/>
      <c r="H168" s="57"/>
      <c r="I168" s="57"/>
      <c r="J168" s="58"/>
      <c r="K168" s="57"/>
      <c r="L168" s="57"/>
      <c r="M168" s="57"/>
      <c r="N168" s="57"/>
      <c r="O168" s="57"/>
      <c r="P168" s="57"/>
      <c r="Q168" s="57"/>
      <c r="R168" s="57"/>
      <c r="S168" s="57"/>
      <c r="T168" s="57"/>
      <c r="U168" s="59"/>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row>
    <row r="169" spans="1:131" x14ac:dyDescent="0.2">
      <c r="A169" s="73"/>
      <c r="B169" s="57"/>
      <c r="C169" s="61"/>
      <c r="D169" s="57"/>
      <c r="E169" s="57"/>
      <c r="F169" s="57"/>
      <c r="G169" s="57"/>
      <c r="H169" s="57"/>
      <c r="I169" s="57"/>
      <c r="J169" s="58"/>
      <c r="K169" s="57"/>
      <c r="L169" s="57"/>
      <c r="M169" s="57"/>
      <c r="N169" s="57"/>
      <c r="O169" s="57"/>
      <c r="P169" s="57"/>
      <c r="Q169" s="57"/>
      <c r="R169" s="57"/>
      <c r="S169" s="57"/>
      <c r="T169" s="57"/>
      <c r="U169" s="59"/>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row>
    <row r="170" spans="1:131" x14ac:dyDescent="0.2">
      <c r="A170" s="73"/>
      <c r="B170" s="57"/>
      <c r="C170" s="61"/>
      <c r="D170" s="57"/>
      <c r="E170" s="57"/>
      <c r="F170" s="57"/>
      <c r="G170" s="57"/>
      <c r="H170" s="57"/>
      <c r="I170" s="57"/>
      <c r="J170" s="58"/>
      <c r="K170" s="57"/>
      <c r="L170" s="57"/>
      <c r="M170" s="57"/>
      <c r="N170" s="57"/>
      <c r="O170" s="57"/>
      <c r="P170" s="57"/>
      <c r="Q170" s="57"/>
      <c r="R170" s="57"/>
      <c r="S170" s="57"/>
      <c r="T170" s="57"/>
      <c r="U170" s="59"/>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row>
    <row r="171" spans="1:131" x14ac:dyDescent="0.2">
      <c r="A171" s="73"/>
      <c r="B171" s="57"/>
      <c r="C171" s="61"/>
      <c r="D171" s="57"/>
      <c r="E171" s="57"/>
      <c r="F171" s="57"/>
      <c r="G171" s="57"/>
      <c r="H171" s="57"/>
      <c r="I171" s="57"/>
      <c r="J171" s="58"/>
      <c r="K171" s="57"/>
      <c r="L171" s="57"/>
      <c r="M171" s="57"/>
      <c r="N171" s="57"/>
      <c r="O171" s="57"/>
      <c r="P171" s="57"/>
      <c r="Q171" s="57"/>
      <c r="R171" s="57"/>
      <c r="S171" s="57"/>
      <c r="T171" s="57"/>
      <c r="U171" s="59"/>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row>
    <row r="172" spans="1:131" x14ac:dyDescent="0.2">
      <c r="A172" s="73"/>
      <c r="B172" s="57"/>
      <c r="C172" s="61"/>
      <c r="D172" s="57"/>
      <c r="E172" s="57"/>
      <c r="F172" s="57"/>
      <c r="G172" s="57"/>
      <c r="H172" s="57"/>
      <c r="I172" s="57"/>
      <c r="J172" s="58"/>
      <c r="K172" s="57"/>
      <c r="L172" s="57"/>
      <c r="M172" s="57"/>
      <c r="N172" s="57"/>
      <c r="O172" s="57"/>
      <c r="P172" s="57"/>
      <c r="Q172" s="57"/>
      <c r="R172" s="57"/>
      <c r="S172" s="57"/>
      <c r="T172" s="57"/>
      <c r="U172" s="59"/>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row>
    <row r="173" spans="1:131" x14ac:dyDescent="0.2">
      <c r="A173" s="73"/>
      <c r="B173" s="57"/>
      <c r="C173" s="61"/>
      <c r="D173" s="57"/>
      <c r="E173" s="57"/>
      <c r="F173" s="57"/>
      <c r="G173" s="57"/>
      <c r="H173" s="57"/>
      <c r="I173" s="57"/>
      <c r="J173" s="58"/>
      <c r="K173" s="57"/>
      <c r="L173" s="57"/>
      <c r="M173" s="57"/>
      <c r="N173" s="57"/>
      <c r="O173" s="57"/>
      <c r="P173" s="57"/>
      <c r="Q173" s="57"/>
      <c r="R173" s="57"/>
      <c r="S173" s="57"/>
      <c r="T173" s="57"/>
      <c r="U173" s="59"/>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row>
    <row r="174" spans="1:131" x14ac:dyDescent="0.2">
      <c r="A174" s="73"/>
      <c r="B174" s="57"/>
      <c r="C174" s="61"/>
      <c r="D174" s="57"/>
      <c r="E174" s="57"/>
      <c r="F174" s="57"/>
      <c r="G174" s="57"/>
      <c r="H174" s="57"/>
      <c r="I174" s="57"/>
      <c r="J174" s="58"/>
      <c r="K174" s="57"/>
      <c r="L174" s="57"/>
      <c r="M174" s="57"/>
      <c r="N174" s="57"/>
      <c r="O174" s="57"/>
      <c r="P174" s="57"/>
      <c r="Q174" s="57"/>
      <c r="R174" s="57"/>
      <c r="S174" s="57"/>
      <c r="T174" s="57"/>
      <c r="U174" s="59"/>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row>
    <row r="175" spans="1:131" x14ac:dyDescent="0.2">
      <c r="A175" s="73"/>
      <c r="B175" s="57"/>
      <c r="C175" s="61"/>
      <c r="D175" s="57"/>
      <c r="E175" s="57"/>
      <c r="F175" s="57"/>
      <c r="G175" s="57"/>
      <c r="H175" s="57"/>
      <c r="I175" s="57"/>
      <c r="J175" s="58"/>
      <c r="K175" s="57"/>
      <c r="L175" s="57"/>
      <c r="M175" s="57"/>
      <c r="N175" s="57"/>
      <c r="O175" s="57"/>
      <c r="P175" s="57"/>
      <c r="Q175" s="57"/>
      <c r="R175" s="57"/>
      <c r="S175" s="57"/>
      <c r="T175" s="57"/>
      <c r="U175" s="59"/>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row>
    <row r="176" spans="1:131" x14ac:dyDescent="0.2">
      <c r="A176" s="73"/>
      <c r="B176" s="57"/>
      <c r="C176" s="61"/>
      <c r="D176" s="57"/>
      <c r="E176" s="57"/>
      <c r="F176" s="57"/>
      <c r="G176" s="57"/>
      <c r="H176" s="57"/>
      <c r="I176" s="57"/>
      <c r="J176" s="58"/>
      <c r="K176" s="57"/>
      <c r="L176" s="57"/>
      <c r="M176" s="57"/>
      <c r="N176" s="57"/>
      <c r="O176" s="57"/>
      <c r="P176" s="57"/>
      <c r="Q176" s="57"/>
      <c r="R176" s="57"/>
      <c r="S176" s="57"/>
      <c r="T176" s="57"/>
      <c r="U176" s="59"/>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row>
    <row r="177" spans="1:131" x14ac:dyDescent="0.2">
      <c r="A177" s="73"/>
      <c r="B177" s="57"/>
      <c r="C177" s="61"/>
      <c r="D177" s="57"/>
      <c r="E177" s="57"/>
      <c r="F177" s="57"/>
      <c r="G177" s="57"/>
      <c r="H177" s="57"/>
      <c r="I177" s="57"/>
      <c r="J177" s="58"/>
      <c r="K177" s="57"/>
      <c r="L177" s="57"/>
      <c r="M177" s="57"/>
      <c r="N177" s="57"/>
      <c r="O177" s="57"/>
      <c r="P177" s="57"/>
      <c r="Q177" s="57"/>
      <c r="R177" s="57"/>
      <c r="S177" s="57"/>
      <c r="T177" s="57"/>
      <c r="U177" s="59"/>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row>
    <row r="178" spans="1:131" x14ac:dyDescent="0.2">
      <c r="A178" s="73"/>
      <c r="B178" s="57"/>
      <c r="C178" s="61"/>
      <c r="D178" s="57"/>
      <c r="E178" s="57"/>
      <c r="F178" s="57"/>
      <c r="G178" s="57"/>
      <c r="H178" s="57"/>
      <c r="I178" s="57"/>
      <c r="J178" s="58"/>
      <c r="K178" s="57"/>
      <c r="L178" s="57"/>
      <c r="M178" s="57"/>
      <c r="N178" s="57"/>
      <c r="O178" s="57"/>
      <c r="P178" s="57"/>
      <c r="Q178" s="57"/>
      <c r="R178" s="57"/>
      <c r="S178" s="57"/>
      <c r="T178" s="57"/>
      <c r="U178" s="59"/>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row>
    <row r="179" spans="1:131" x14ac:dyDescent="0.2">
      <c r="A179" s="73"/>
      <c r="B179" s="57"/>
      <c r="C179" s="61"/>
      <c r="D179" s="57"/>
      <c r="E179" s="57"/>
      <c r="F179" s="57"/>
      <c r="G179" s="57"/>
      <c r="H179" s="57"/>
      <c r="I179" s="57"/>
      <c r="J179" s="58"/>
      <c r="K179" s="57"/>
      <c r="L179" s="57"/>
      <c r="M179" s="57"/>
      <c r="N179" s="57"/>
      <c r="O179" s="57"/>
      <c r="P179" s="57"/>
      <c r="Q179" s="57"/>
      <c r="R179" s="57"/>
      <c r="S179" s="57"/>
      <c r="T179" s="57"/>
      <c r="U179" s="59"/>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row>
    <row r="180" spans="1:131" x14ac:dyDescent="0.2">
      <c r="A180" s="73"/>
      <c r="B180" s="57"/>
      <c r="C180" s="61"/>
      <c r="D180" s="57"/>
      <c r="E180" s="57"/>
      <c r="F180" s="57"/>
      <c r="G180" s="57"/>
      <c r="H180" s="57"/>
      <c r="I180" s="57"/>
      <c r="J180" s="58"/>
      <c r="K180" s="57"/>
      <c r="L180" s="57"/>
      <c r="M180" s="57"/>
      <c r="N180" s="57"/>
      <c r="O180" s="57"/>
      <c r="P180" s="57"/>
      <c r="Q180" s="57"/>
      <c r="R180" s="57"/>
      <c r="S180" s="57"/>
      <c r="T180" s="57"/>
      <c r="U180" s="59"/>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row>
    <row r="181" spans="1:131" x14ac:dyDescent="0.2">
      <c r="A181" s="73"/>
      <c r="B181" s="57"/>
      <c r="C181" s="61"/>
      <c r="D181" s="57"/>
      <c r="E181" s="57"/>
      <c r="F181" s="57"/>
      <c r="G181" s="57"/>
      <c r="H181" s="57"/>
      <c r="I181" s="57"/>
      <c r="J181" s="58"/>
      <c r="K181" s="57"/>
      <c r="L181" s="57"/>
      <c r="M181" s="57"/>
      <c r="N181" s="57"/>
      <c r="O181" s="57"/>
      <c r="P181" s="57"/>
      <c r="Q181" s="57"/>
      <c r="R181" s="57"/>
      <c r="S181" s="57"/>
      <c r="T181" s="57"/>
      <c r="U181" s="59"/>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row>
    <row r="182" spans="1:131" x14ac:dyDescent="0.2">
      <c r="A182" s="73"/>
      <c r="B182" s="57"/>
      <c r="C182" s="61"/>
      <c r="D182" s="57"/>
      <c r="E182" s="57"/>
      <c r="F182" s="57"/>
      <c r="G182" s="57"/>
      <c r="H182" s="57"/>
      <c r="I182" s="57"/>
      <c r="J182" s="58"/>
      <c r="K182" s="57"/>
      <c r="L182" s="57"/>
      <c r="M182" s="57"/>
      <c r="N182" s="57"/>
      <c r="O182" s="57"/>
      <c r="P182" s="57"/>
      <c r="Q182" s="57"/>
      <c r="R182" s="57"/>
      <c r="S182" s="57"/>
      <c r="T182" s="57"/>
      <c r="U182" s="59"/>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row>
    <row r="183" spans="1:131" x14ac:dyDescent="0.2">
      <c r="A183" s="73"/>
      <c r="B183" s="57"/>
      <c r="C183" s="61"/>
      <c r="D183" s="57"/>
      <c r="E183" s="57"/>
      <c r="F183" s="57"/>
      <c r="G183" s="57"/>
      <c r="H183" s="57"/>
      <c r="I183" s="57"/>
      <c r="J183" s="58"/>
      <c r="K183" s="57"/>
      <c r="L183" s="57"/>
      <c r="M183" s="57"/>
      <c r="N183" s="57"/>
      <c r="O183" s="57"/>
      <c r="P183" s="57"/>
      <c r="Q183" s="57"/>
      <c r="R183" s="57"/>
      <c r="S183" s="57"/>
      <c r="T183" s="57"/>
      <c r="U183" s="59"/>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row>
    <row r="184" spans="1:131" x14ac:dyDescent="0.2">
      <c r="A184" s="73"/>
      <c r="B184" s="57"/>
      <c r="C184" s="61"/>
      <c r="D184" s="57"/>
      <c r="E184" s="57"/>
      <c r="F184" s="57"/>
      <c r="G184" s="57"/>
      <c r="H184" s="57"/>
      <c r="I184" s="57"/>
      <c r="J184" s="58"/>
      <c r="K184" s="57"/>
      <c r="L184" s="57"/>
      <c r="M184" s="57"/>
      <c r="N184" s="57"/>
      <c r="O184" s="57"/>
      <c r="P184" s="57"/>
      <c r="Q184" s="57"/>
      <c r="R184" s="57"/>
      <c r="S184" s="57"/>
      <c r="T184" s="57"/>
      <c r="U184" s="59"/>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row>
    <row r="185" spans="1:131" x14ac:dyDescent="0.2">
      <c r="A185" s="73"/>
      <c r="B185" s="57"/>
      <c r="C185" s="61"/>
      <c r="D185" s="57"/>
      <c r="E185" s="57"/>
      <c r="F185" s="57"/>
      <c r="G185" s="57"/>
      <c r="H185" s="57"/>
      <c r="I185" s="57"/>
      <c r="J185" s="58"/>
      <c r="K185" s="57"/>
      <c r="L185" s="57"/>
      <c r="M185" s="57"/>
      <c r="N185" s="57"/>
      <c r="O185" s="57"/>
      <c r="P185" s="57"/>
      <c r="Q185" s="57"/>
      <c r="R185" s="57"/>
      <c r="S185" s="57"/>
      <c r="T185" s="57"/>
      <c r="U185" s="59"/>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row>
    <row r="186" spans="1:131" x14ac:dyDescent="0.2">
      <c r="A186" s="73"/>
      <c r="B186" s="57"/>
      <c r="C186" s="61"/>
      <c r="D186" s="57"/>
      <c r="E186" s="57"/>
      <c r="F186" s="57"/>
      <c r="G186" s="57"/>
      <c r="H186" s="57"/>
      <c r="I186" s="57"/>
      <c r="J186" s="58"/>
      <c r="K186" s="57"/>
      <c r="L186" s="57"/>
      <c r="M186" s="57"/>
      <c r="N186" s="57"/>
      <c r="O186" s="57"/>
      <c r="P186" s="57"/>
      <c r="Q186" s="57"/>
      <c r="R186" s="57"/>
      <c r="S186" s="57"/>
      <c r="T186" s="57"/>
      <c r="U186" s="59"/>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row>
    <row r="187" spans="1:131" x14ac:dyDescent="0.2">
      <c r="A187" s="73"/>
      <c r="B187" s="57"/>
      <c r="C187" s="61"/>
      <c r="D187" s="57"/>
      <c r="E187" s="57"/>
      <c r="F187" s="57"/>
      <c r="G187" s="57"/>
      <c r="H187" s="57"/>
      <c r="I187" s="57"/>
      <c r="J187" s="58"/>
      <c r="K187" s="57"/>
      <c r="L187" s="57"/>
      <c r="M187" s="57"/>
      <c r="N187" s="57"/>
      <c r="O187" s="57"/>
      <c r="P187" s="57"/>
      <c r="Q187" s="57"/>
      <c r="R187" s="57"/>
      <c r="S187" s="57"/>
      <c r="T187" s="57"/>
      <c r="U187" s="59"/>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row>
    <row r="188" spans="1:131" x14ac:dyDescent="0.2">
      <c r="A188" s="73"/>
      <c r="B188" s="57"/>
      <c r="C188" s="61"/>
      <c r="D188" s="57"/>
      <c r="E188" s="57"/>
      <c r="F188" s="57"/>
      <c r="G188" s="57"/>
      <c r="H188" s="57"/>
      <c r="I188" s="57"/>
      <c r="J188" s="58"/>
      <c r="K188" s="57"/>
      <c r="L188" s="57"/>
      <c r="M188" s="57"/>
      <c r="N188" s="57"/>
      <c r="O188" s="57"/>
      <c r="P188" s="57"/>
      <c r="Q188" s="57"/>
      <c r="R188" s="57"/>
      <c r="S188" s="57"/>
      <c r="T188" s="57"/>
      <c r="U188" s="59"/>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row>
    <row r="189" spans="1:131" x14ac:dyDescent="0.2">
      <c r="A189" s="73"/>
      <c r="B189" s="57"/>
      <c r="C189" s="61"/>
      <c r="D189" s="57"/>
      <c r="E189" s="57"/>
      <c r="F189" s="57"/>
      <c r="G189" s="57"/>
      <c r="H189" s="57"/>
      <c r="I189" s="57"/>
      <c r="J189" s="58"/>
      <c r="K189" s="57"/>
      <c r="L189" s="57"/>
      <c r="M189" s="57"/>
      <c r="N189" s="57"/>
      <c r="O189" s="57"/>
      <c r="P189" s="57"/>
      <c r="Q189" s="57"/>
      <c r="R189" s="57"/>
      <c r="S189" s="57"/>
      <c r="T189" s="57"/>
      <c r="U189" s="59"/>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row>
    <row r="190" spans="1:131" x14ac:dyDescent="0.2">
      <c r="A190" s="73"/>
      <c r="B190" s="57"/>
      <c r="C190" s="61"/>
      <c r="D190" s="57"/>
      <c r="E190" s="57"/>
      <c r="F190" s="57"/>
      <c r="G190" s="57"/>
      <c r="H190" s="57"/>
      <c r="I190" s="57"/>
      <c r="J190" s="58"/>
      <c r="K190" s="57"/>
      <c r="L190" s="57"/>
      <c r="M190" s="57"/>
      <c r="N190" s="57"/>
      <c r="O190" s="57"/>
      <c r="P190" s="57"/>
      <c r="Q190" s="57"/>
      <c r="R190" s="57"/>
      <c r="S190" s="57"/>
      <c r="T190" s="57"/>
      <c r="U190" s="59"/>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row>
    <row r="191" spans="1:131" x14ac:dyDescent="0.2">
      <c r="A191" s="73"/>
      <c r="B191" s="57"/>
      <c r="C191" s="61"/>
      <c r="D191" s="57"/>
      <c r="E191" s="57"/>
      <c r="F191" s="57"/>
      <c r="G191" s="57"/>
      <c r="H191" s="57"/>
      <c r="I191" s="57"/>
      <c r="J191" s="58"/>
      <c r="K191" s="57"/>
      <c r="L191" s="57"/>
      <c r="M191" s="57"/>
      <c r="N191" s="57"/>
      <c r="O191" s="57"/>
      <c r="P191" s="57"/>
      <c r="Q191" s="57"/>
      <c r="R191" s="57"/>
      <c r="S191" s="57"/>
      <c r="T191" s="57"/>
      <c r="U191" s="59"/>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row>
    <row r="192" spans="1:131" x14ac:dyDescent="0.2">
      <c r="A192" s="73"/>
      <c r="B192" s="57"/>
      <c r="C192" s="61"/>
      <c r="D192" s="57"/>
      <c r="E192" s="57"/>
      <c r="F192" s="57"/>
      <c r="G192" s="57"/>
      <c r="H192" s="57"/>
      <c r="I192" s="57"/>
      <c r="J192" s="58"/>
      <c r="K192" s="57"/>
      <c r="L192" s="57"/>
      <c r="M192" s="57"/>
      <c r="N192" s="57"/>
      <c r="O192" s="57"/>
      <c r="P192" s="57"/>
      <c r="Q192" s="57"/>
      <c r="R192" s="57"/>
      <c r="S192" s="57"/>
      <c r="T192" s="57"/>
      <c r="U192" s="59"/>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row>
    <row r="193" spans="1:131" x14ac:dyDescent="0.2">
      <c r="A193" s="73"/>
      <c r="B193" s="57"/>
      <c r="C193" s="61"/>
      <c r="D193" s="57"/>
      <c r="E193" s="57"/>
      <c r="F193" s="57"/>
      <c r="G193" s="57"/>
      <c r="H193" s="57"/>
      <c r="I193" s="57"/>
      <c r="J193" s="58"/>
      <c r="K193" s="57"/>
      <c r="L193" s="57"/>
      <c r="M193" s="57"/>
      <c r="N193" s="57"/>
      <c r="O193" s="57"/>
      <c r="P193" s="57"/>
      <c r="Q193" s="57"/>
      <c r="R193" s="57"/>
      <c r="S193" s="57"/>
      <c r="T193" s="57"/>
      <c r="U193" s="59"/>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row>
    <row r="194" spans="1:131" x14ac:dyDescent="0.2">
      <c r="A194" s="73"/>
      <c r="B194" s="57"/>
      <c r="C194" s="61"/>
      <c r="D194" s="57"/>
      <c r="E194" s="57"/>
      <c r="F194" s="57"/>
      <c r="G194" s="57"/>
      <c r="H194" s="57"/>
      <c r="I194" s="57"/>
      <c r="J194" s="58"/>
      <c r="K194" s="57"/>
      <c r="L194" s="57"/>
      <c r="M194" s="57"/>
      <c r="N194" s="57"/>
      <c r="O194" s="57"/>
      <c r="P194" s="57"/>
      <c r="Q194" s="57"/>
      <c r="R194" s="57"/>
      <c r="S194" s="57"/>
      <c r="T194" s="57"/>
      <c r="U194" s="59"/>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row>
    <row r="195" spans="1:131" x14ac:dyDescent="0.2">
      <c r="A195" s="73"/>
      <c r="B195" s="57"/>
      <c r="C195" s="61"/>
      <c r="D195" s="57"/>
      <c r="E195" s="57"/>
      <c r="F195" s="57"/>
      <c r="G195" s="57"/>
      <c r="H195" s="57"/>
      <c r="I195" s="57"/>
      <c r="J195" s="58"/>
      <c r="K195" s="57"/>
      <c r="L195" s="57"/>
      <c r="M195" s="57"/>
      <c r="N195" s="57"/>
      <c r="O195" s="57"/>
      <c r="P195" s="57"/>
      <c r="Q195" s="57"/>
      <c r="R195" s="57"/>
      <c r="S195" s="57"/>
      <c r="T195" s="57"/>
      <c r="U195" s="59"/>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row>
    <row r="196" spans="1:131" x14ac:dyDescent="0.2">
      <c r="A196" s="73"/>
      <c r="B196" s="57"/>
      <c r="C196" s="61"/>
      <c r="D196" s="57"/>
      <c r="E196" s="57"/>
      <c r="F196" s="57"/>
      <c r="G196" s="57"/>
      <c r="H196" s="57"/>
      <c r="I196" s="57"/>
      <c r="J196" s="58"/>
      <c r="K196" s="57"/>
      <c r="L196" s="57"/>
      <c r="M196" s="57"/>
      <c r="N196" s="57"/>
      <c r="O196" s="57"/>
      <c r="P196" s="57"/>
      <c r="Q196" s="57"/>
      <c r="R196" s="57"/>
      <c r="S196" s="57"/>
      <c r="T196" s="57"/>
      <c r="U196" s="59"/>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row>
    <row r="197" spans="1:131" x14ac:dyDescent="0.2">
      <c r="A197" s="73"/>
      <c r="B197" s="57"/>
      <c r="C197" s="61"/>
      <c r="D197" s="57"/>
      <c r="E197" s="57"/>
      <c r="F197" s="57"/>
      <c r="G197" s="57"/>
      <c r="H197" s="57"/>
      <c r="I197" s="57"/>
      <c r="J197" s="58"/>
      <c r="K197" s="57"/>
      <c r="L197" s="57"/>
      <c r="M197" s="57"/>
      <c r="N197" s="57"/>
      <c r="O197" s="57"/>
      <c r="P197" s="57"/>
      <c r="Q197" s="57"/>
      <c r="R197" s="57"/>
      <c r="S197" s="57"/>
      <c r="T197" s="57"/>
      <c r="U197" s="59"/>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row>
    <row r="198" spans="1:131" x14ac:dyDescent="0.2">
      <c r="A198" s="73"/>
      <c r="B198" s="57"/>
      <c r="C198" s="61"/>
      <c r="D198" s="57"/>
      <c r="E198" s="57"/>
      <c r="F198" s="57"/>
      <c r="G198" s="57"/>
      <c r="H198" s="57"/>
      <c r="I198" s="57"/>
      <c r="J198" s="58"/>
      <c r="K198" s="57"/>
      <c r="L198" s="57"/>
      <c r="M198" s="57"/>
      <c r="N198" s="57"/>
      <c r="O198" s="57"/>
      <c r="P198" s="57"/>
      <c r="Q198" s="57"/>
      <c r="R198" s="57"/>
      <c r="S198" s="57"/>
      <c r="T198" s="57"/>
      <c r="U198" s="59"/>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row>
    <row r="199" spans="1:131" x14ac:dyDescent="0.2">
      <c r="A199" s="73"/>
      <c r="B199" s="57"/>
      <c r="C199" s="61"/>
      <c r="D199" s="57"/>
      <c r="E199" s="57"/>
      <c r="F199" s="57"/>
      <c r="G199" s="57"/>
      <c r="H199" s="57"/>
      <c r="I199" s="57"/>
      <c r="J199" s="58"/>
      <c r="K199" s="57"/>
      <c r="L199" s="57"/>
      <c r="M199" s="57"/>
      <c r="N199" s="57"/>
      <c r="O199" s="57"/>
      <c r="P199" s="57"/>
      <c r="Q199" s="57"/>
      <c r="R199" s="57"/>
      <c r="S199" s="57"/>
      <c r="T199" s="57"/>
      <c r="U199" s="59"/>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row>
    <row r="200" spans="1:131" x14ac:dyDescent="0.2">
      <c r="A200" s="73"/>
      <c r="B200" s="57"/>
      <c r="C200" s="61"/>
      <c r="D200" s="57"/>
      <c r="E200" s="57"/>
      <c r="F200" s="57"/>
      <c r="G200" s="57"/>
      <c r="H200" s="57"/>
      <c r="I200" s="57"/>
      <c r="J200" s="58"/>
      <c r="K200" s="57"/>
      <c r="L200" s="57"/>
      <c r="M200" s="57"/>
      <c r="N200" s="57"/>
      <c r="O200" s="57"/>
      <c r="P200" s="57"/>
      <c r="Q200" s="57"/>
      <c r="R200" s="57"/>
      <c r="S200" s="57"/>
      <c r="T200" s="57"/>
      <c r="U200" s="59"/>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row>
    <row r="201" spans="1:131" x14ac:dyDescent="0.2">
      <c r="A201" s="73"/>
      <c r="B201" s="57"/>
      <c r="C201" s="61"/>
      <c r="D201" s="57"/>
      <c r="E201" s="57"/>
      <c r="F201" s="57"/>
      <c r="G201" s="57"/>
      <c r="H201" s="57"/>
      <c r="I201" s="57"/>
      <c r="J201" s="58"/>
      <c r="K201" s="57"/>
      <c r="L201" s="57"/>
      <c r="M201" s="57"/>
      <c r="N201" s="57"/>
      <c r="O201" s="57"/>
      <c r="P201" s="57"/>
      <c r="Q201" s="57"/>
      <c r="R201" s="57"/>
      <c r="S201" s="57"/>
      <c r="T201" s="57"/>
      <c r="U201" s="59"/>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row>
    <row r="202" spans="1:131" x14ac:dyDescent="0.2">
      <c r="A202" s="73"/>
      <c r="B202" s="57"/>
      <c r="C202" s="61"/>
      <c r="D202" s="57"/>
      <c r="E202" s="57"/>
      <c r="F202" s="57"/>
      <c r="G202" s="57"/>
      <c r="H202" s="57"/>
      <c r="I202" s="57"/>
      <c r="J202" s="58"/>
      <c r="K202" s="57"/>
      <c r="L202" s="57"/>
      <c r="M202" s="57"/>
      <c r="N202" s="57"/>
      <c r="O202" s="57"/>
      <c r="P202" s="57"/>
      <c r="Q202" s="57"/>
      <c r="R202" s="57"/>
      <c r="S202" s="57"/>
      <c r="T202" s="57"/>
      <c r="U202" s="59"/>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row>
    <row r="203" spans="1:131" x14ac:dyDescent="0.2">
      <c r="A203" s="73"/>
      <c r="B203" s="57"/>
      <c r="C203" s="61"/>
      <c r="D203" s="57"/>
      <c r="E203" s="57"/>
      <c r="F203" s="57"/>
      <c r="G203" s="57"/>
      <c r="H203" s="57"/>
      <c r="I203" s="57"/>
      <c r="J203" s="58"/>
      <c r="K203" s="57"/>
      <c r="L203" s="57"/>
      <c r="M203" s="57"/>
      <c r="N203" s="57"/>
      <c r="O203" s="57"/>
      <c r="P203" s="57"/>
      <c r="Q203" s="57"/>
      <c r="R203" s="57"/>
      <c r="S203" s="57"/>
      <c r="T203" s="57"/>
      <c r="U203" s="59"/>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row>
    <row r="204" spans="1:131" x14ac:dyDescent="0.2">
      <c r="A204" s="73"/>
      <c r="B204" s="57"/>
      <c r="C204" s="61"/>
      <c r="D204" s="57"/>
      <c r="E204" s="57"/>
      <c r="F204" s="57"/>
      <c r="G204" s="57"/>
      <c r="H204" s="57"/>
      <c r="I204" s="57"/>
      <c r="J204" s="58"/>
      <c r="K204" s="57"/>
      <c r="L204" s="57"/>
      <c r="M204" s="57"/>
      <c r="N204" s="57"/>
      <c r="O204" s="57"/>
      <c r="P204" s="57"/>
      <c r="Q204" s="57"/>
      <c r="R204" s="57"/>
      <c r="S204" s="57"/>
      <c r="T204" s="57"/>
      <c r="U204" s="59"/>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row>
    <row r="205" spans="1:131" x14ac:dyDescent="0.2">
      <c r="A205" s="73"/>
      <c r="B205" s="57"/>
      <c r="C205" s="61"/>
      <c r="D205" s="57"/>
      <c r="E205" s="57"/>
      <c r="F205" s="57"/>
      <c r="G205" s="57"/>
      <c r="H205" s="57"/>
      <c r="I205" s="57"/>
      <c r="J205" s="58"/>
      <c r="K205" s="57"/>
      <c r="L205" s="57"/>
      <c r="M205" s="57"/>
      <c r="N205" s="57"/>
      <c r="O205" s="57"/>
      <c r="P205" s="57"/>
      <c r="Q205" s="57"/>
      <c r="R205" s="57"/>
      <c r="S205" s="57"/>
      <c r="T205" s="57"/>
      <c r="U205" s="59"/>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row>
    <row r="206" spans="1:131" x14ac:dyDescent="0.2">
      <c r="A206" s="73"/>
      <c r="B206" s="57"/>
      <c r="C206" s="61"/>
      <c r="D206" s="57"/>
      <c r="E206" s="57"/>
      <c r="F206" s="57"/>
      <c r="G206" s="57"/>
      <c r="H206" s="57"/>
      <c r="I206" s="57"/>
      <c r="J206" s="58"/>
      <c r="K206" s="57"/>
      <c r="L206" s="57"/>
      <c r="M206" s="57"/>
      <c r="N206" s="57"/>
      <c r="O206" s="57"/>
      <c r="P206" s="57"/>
      <c r="Q206" s="57"/>
      <c r="R206" s="57"/>
      <c r="S206" s="57"/>
      <c r="T206" s="57"/>
      <c r="U206" s="59"/>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row>
    <row r="207" spans="1:131" x14ac:dyDescent="0.2">
      <c r="A207" s="73"/>
      <c r="B207" s="57"/>
      <c r="C207" s="61"/>
      <c r="D207" s="57"/>
      <c r="E207" s="57"/>
      <c r="F207" s="57"/>
      <c r="G207" s="57"/>
      <c r="H207" s="57"/>
      <c r="I207" s="57"/>
      <c r="J207" s="58"/>
      <c r="K207" s="57"/>
      <c r="L207" s="57"/>
      <c r="M207" s="57"/>
      <c r="N207" s="57"/>
      <c r="O207" s="57"/>
      <c r="P207" s="57"/>
      <c r="Q207" s="57"/>
      <c r="R207" s="57"/>
      <c r="S207" s="57"/>
      <c r="T207" s="57"/>
      <c r="U207" s="59"/>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row>
    <row r="208" spans="1:131" x14ac:dyDescent="0.2">
      <c r="A208" s="73"/>
      <c r="B208" s="57"/>
      <c r="C208" s="61"/>
      <c r="D208" s="57"/>
      <c r="E208" s="57"/>
      <c r="F208" s="57"/>
      <c r="G208" s="57"/>
      <c r="H208" s="57"/>
      <c r="I208" s="57"/>
      <c r="J208" s="58"/>
      <c r="K208" s="57"/>
      <c r="L208" s="57"/>
      <c r="M208" s="57"/>
      <c r="N208" s="57"/>
      <c r="O208" s="57"/>
      <c r="P208" s="57"/>
      <c r="Q208" s="57"/>
      <c r="R208" s="57"/>
      <c r="S208" s="57"/>
      <c r="T208" s="57"/>
      <c r="U208" s="59"/>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row>
    <row r="209" spans="1:131" x14ac:dyDescent="0.2">
      <c r="A209" s="73"/>
      <c r="B209" s="57"/>
      <c r="C209" s="61"/>
      <c r="D209" s="57"/>
      <c r="E209" s="57"/>
      <c r="F209" s="57"/>
      <c r="G209" s="57"/>
      <c r="H209" s="57"/>
      <c r="I209" s="57"/>
      <c r="J209" s="58"/>
      <c r="K209" s="57"/>
      <c r="L209" s="57"/>
      <c r="M209" s="57"/>
      <c r="N209" s="57"/>
      <c r="O209" s="57"/>
      <c r="P209" s="57"/>
      <c r="Q209" s="57"/>
      <c r="R209" s="57"/>
      <c r="S209" s="57"/>
      <c r="T209" s="57"/>
      <c r="U209" s="59"/>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row>
    <row r="210" spans="1:131" x14ac:dyDescent="0.2">
      <c r="A210" s="73"/>
      <c r="B210" s="57"/>
      <c r="C210" s="61"/>
      <c r="D210" s="57"/>
      <c r="E210" s="57"/>
      <c r="F210" s="57"/>
      <c r="G210" s="57"/>
      <c r="H210" s="57"/>
      <c r="I210" s="57"/>
      <c r="J210" s="58"/>
      <c r="K210" s="57"/>
      <c r="L210" s="57"/>
      <c r="M210" s="57"/>
      <c r="N210" s="57"/>
      <c r="O210" s="57"/>
      <c r="P210" s="57"/>
      <c r="Q210" s="57"/>
      <c r="R210" s="57"/>
      <c r="S210" s="57"/>
      <c r="T210" s="57"/>
      <c r="U210" s="59"/>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row>
    <row r="211" spans="1:131" x14ac:dyDescent="0.2">
      <c r="A211" s="73"/>
      <c r="B211" s="57"/>
      <c r="C211" s="61"/>
      <c r="D211" s="57"/>
      <c r="E211" s="57"/>
      <c r="F211" s="57"/>
      <c r="G211" s="57"/>
      <c r="H211" s="57"/>
      <c r="I211" s="57"/>
      <c r="J211" s="58"/>
      <c r="K211" s="57"/>
      <c r="L211" s="57"/>
      <c r="M211" s="57"/>
      <c r="N211" s="57"/>
      <c r="O211" s="57"/>
      <c r="P211" s="57"/>
      <c r="Q211" s="57"/>
      <c r="R211" s="57"/>
      <c r="S211" s="57"/>
      <c r="T211" s="57"/>
      <c r="U211" s="59"/>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row>
    <row r="212" spans="1:131" x14ac:dyDescent="0.2">
      <c r="A212" s="73"/>
      <c r="B212" s="57"/>
      <c r="C212" s="61"/>
      <c r="D212" s="57"/>
      <c r="E212" s="57"/>
      <c r="F212" s="57"/>
      <c r="G212" s="57"/>
      <c r="H212" s="57"/>
      <c r="I212" s="57"/>
      <c r="J212" s="58"/>
      <c r="K212" s="57"/>
      <c r="L212" s="57"/>
      <c r="M212" s="57"/>
      <c r="N212" s="57"/>
      <c r="O212" s="57"/>
      <c r="P212" s="57"/>
      <c r="Q212" s="57"/>
      <c r="R212" s="57"/>
      <c r="S212" s="57"/>
      <c r="T212" s="57"/>
      <c r="U212" s="59"/>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row>
    <row r="213" spans="1:131" x14ac:dyDescent="0.2">
      <c r="A213" s="73"/>
      <c r="B213" s="57"/>
      <c r="C213" s="61"/>
      <c r="D213" s="57"/>
      <c r="E213" s="57"/>
      <c r="F213" s="57"/>
      <c r="G213" s="57"/>
      <c r="H213" s="57"/>
      <c r="I213" s="57"/>
      <c r="J213" s="58"/>
      <c r="K213" s="57"/>
      <c r="L213" s="57"/>
      <c r="M213" s="57"/>
      <c r="N213" s="57"/>
      <c r="O213" s="57"/>
      <c r="P213" s="57"/>
      <c r="Q213" s="57"/>
      <c r="R213" s="57"/>
      <c r="S213" s="57"/>
      <c r="T213" s="57"/>
      <c r="U213" s="59"/>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row>
    <row r="214" spans="1:131" x14ac:dyDescent="0.2">
      <c r="A214" s="73"/>
      <c r="B214" s="57"/>
      <c r="C214" s="61"/>
      <c r="D214" s="57"/>
      <c r="E214" s="57"/>
      <c r="F214" s="57"/>
      <c r="G214" s="57"/>
      <c r="H214" s="57"/>
      <c r="I214" s="57"/>
      <c r="J214" s="58"/>
      <c r="K214" s="57"/>
      <c r="L214" s="57"/>
      <c r="M214" s="57"/>
      <c r="N214" s="57"/>
      <c r="O214" s="57"/>
      <c r="P214" s="57"/>
      <c r="Q214" s="57"/>
      <c r="R214" s="57"/>
      <c r="S214" s="57"/>
      <c r="T214" s="57"/>
      <c r="U214" s="59"/>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row>
    <row r="215" spans="1:131" x14ac:dyDescent="0.2">
      <c r="A215" s="73"/>
      <c r="B215" s="57"/>
      <c r="C215" s="61"/>
      <c r="D215" s="57"/>
      <c r="E215" s="57"/>
      <c r="F215" s="57"/>
      <c r="G215" s="57"/>
      <c r="H215" s="57"/>
      <c r="I215" s="57"/>
      <c r="J215" s="58"/>
      <c r="K215" s="57"/>
      <c r="L215" s="57"/>
      <c r="M215" s="57"/>
      <c r="N215" s="57"/>
      <c r="O215" s="57"/>
      <c r="P215" s="57"/>
      <c r="Q215" s="57"/>
      <c r="R215" s="57"/>
      <c r="S215" s="57"/>
      <c r="T215" s="57"/>
      <c r="U215" s="59"/>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row>
    <row r="216" spans="1:131" x14ac:dyDescent="0.2">
      <c r="A216" s="73"/>
      <c r="B216" s="57"/>
      <c r="C216" s="61"/>
      <c r="D216" s="57"/>
      <c r="E216" s="57"/>
      <c r="F216" s="57"/>
      <c r="G216" s="57"/>
      <c r="H216" s="57"/>
      <c r="I216" s="57"/>
      <c r="J216" s="58"/>
      <c r="K216" s="57"/>
      <c r="L216" s="57"/>
      <c r="M216" s="57"/>
      <c r="N216" s="57"/>
      <c r="O216" s="57"/>
      <c r="P216" s="57"/>
      <c r="Q216" s="57"/>
      <c r="R216" s="57"/>
      <c r="S216" s="57"/>
      <c r="T216" s="57"/>
      <c r="U216" s="59"/>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row>
    <row r="217" spans="1:131" x14ac:dyDescent="0.2">
      <c r="A217" s="73"/>
      <c r="B217" s="57"/>
      <c r="C217" s="61"/>
      <c r="D217" s="57"/>
      <c r="E217" s="57"/>
      <c r="F217" s="57"/>
      <c r="G217" s="57"/>
      <c r="H217" s="57"/>
      <c r="I217" s="57"/>
      <c r="J217" s="58"/>
      <c r="K217" s="57"/>
      <c r="L217" s="57"/>
      <c r="M217" s="57"/>
      <c r="N217" s="57"/>
      <c r="O217" s="57"/>
      <c r="P217" s="57"/>
      <c r="Q217" s="57"/>
      <c r="R217" s="57"/>
      <c r="S217" s="57"/>
      <c r="T217" s="57"/>
      <c r="U217" s="59"/>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row>
    <row r="218" spans="1:131" x14ac:dyDescent="0.2">
      <c r="A218" s="73"/>
      <c r="B218" s="57"/>
      <c r="C218" s="61"/>
      <c r="D218" s="57"/>
      <c r="E218" s="57"/>
      <c r="F218" s="57"/>
      <c r="G218" s="57"/>
      <c r="H218" s="57"/>
      <c r="I218" s="57"/>
      <c r="J218" s="58"/>
      <c r="K218" s="57"/>
      <c r="L218" s="57"/>
      <c r="M218" s="57"/>
      <c r="N218" s="57"/>
      <c r="O218" s="57"/>
      <c r="P218" s="57"/>
      <c r="Q218" s="57"/>
      <c r="R218" s="57"/>
      <c r="S218" s="57"/>
      <c r="T218" s="57"/>
      <c r="U218" s="59"/>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7"/>
      <c r="CH218" s="57"/>
      <c r="CI218" s="57"/>
      <c r="CJ218" s="57"/>
      <c r="CK218" s="57"/>
      <c r="CL218" s="57"/>
      <c r="CM218" s="57"/>
      <c r="CN218" s="57"/>
      <c r="CO218" s="57"/>
      <c r="CP218" s="57"/>
      <c r="CQ218" s="57"/>
      <c r="CR218" s="57"/>
      <c r="CS218" s="57"/>
      <c r="CT218" s="57"/>
      <c r="CU218" s="57"/>
      <c r="CV218" s="57"/>
      <c r="CW218" s="57"/>
      <c r="CX218" s="57"/>
      <c r="CY218" s="57"/>
      <c r="CZ218" s="57"/>
      <c r="DA218" s="57"/>
      <c r="DB218" s="57"/>
      <c r="DC218" s="57"/>
      <c r="DD218" s="57"/>
      <c r="DE218" s="57"/>
      <c r="DF218" s="57"/>
      <c r="DG218" s="57"/>
      <c r="DH218" s="57"/>
      <c r="DI218" s="57"/>
      <c r="DJ218" s="57"/>
      <c r="DK218" s="57"/>
      <c r="DL218" s="57"/>
      <c r="DM218" s="57"/>
      <c r="DN218" s="57"/>
      <c r="DO218" s="57"/>
      <c r="DP218" s="57"/>
      <c r="DQ218" s="57"/>
      <c r="DR218" s="57"/>
      <c r="DS218" s="57"/>
      <c r="DT218" s="57"/>
      <c r="DU218" s="57"/>
      <c r="DV218" s="57"/>
      <c r="DW218" s="57"/>
      <c r="DX218" s="57"/>
      <c r="DY218" s="57"/>
      <c r="DZ218" s="57"/>
      <c r="EA218" s="57"/>
    </row>
    <row r="219" spans="1:131" x14ac:dyDescent="0.2">
      <c r="A219" s="73"/>
      <c r="B219" s="57"/>
      <c r="C219" s="61"/>
      <c r="D219" s="57"/>
      <c r="E219" s="57"/>
      <c r="F219" s="57"/>
      <c r="G219" s="57"/>
      <c r="H219" s="57"/>
      <c r="I219" s="57"/>
      <c r="J219" s="58"/>
      <c r="K219" s="57"/>
      <c r="L219" s="57"/>
      <c r="M219" s="57"/>
      <c r="N219" s="57"/>
      <c r="O219" s="57"/>
      <c r="P219" s="57"/>
      <c r="Q219" s="57"/>
      <c r="R219" s="57"/>
      <c r="S219" s="57"/>
      <c r="T219" s="57"/>
      <c r="U219" s="59"/>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row>
    <row r="220" spans="1:131" x14ac:dyDescent="0.2">
      <c r="A220" s="73"/>
      <c r="B220" s="57"/>
      <c r="C220" s="61"/>
      <c r="D220" s="57"/>
      <c r="E220" s="57"/>
      <c r="F220" s="57"/>
      <c r="G220" s="57"/>
      <c r="H220" s="57"/>
      <c r="I220" s="57"/>
      <c r="J220" s="58"/>
      <c r="K220" s="57"/>
      <c r="L220" s="57"/>
      <c r="M220" s="57"/>
      <c r="N220" s="57"/>
      <c r="O220" s="57"/>
      <c r="P220" s="57"/>
      <c r="Q220" s="57"/>
      <c r="R220" s="57"/>
      <c r="S220" s="57"/>
      <c r="T220" s="57"/>
      <c r="U220" s="59"/>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row>
    <row r="221" spans="1:131" x14ac:dyDescent="0.2">
      <c r="A221" s="73"/>
      <c r="B221" s="57"/>
      <c r="C221" s="61"/>
      <c r="D221" s="57"/>
      <c r="E221" s="57"/>
      <c r="F221" s="57"/>
      <c r="G221" s="57"/>
      <c r="H221" s="57"/>
      <c r="I221" s="57"/>
      <c r="J221" s="58"/>
      <c r="K221" s="57"/>
      <c r="L221" s="57"/>
      <c r="M221" s="57"/>
      <c r="N221" s="57"/>
      <c r="O221" s="57"/>
      <c r="P221" s="57"/>
      <c r="Q221" s="57"/>
      <c r="R221" s="57"/>
      <c r="S221" s="57"/>
      <c r="T221" s="57"/>
      <c r="U221" s="59"/>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row>
    <row r="222" spans="1:131" x14ac:dyDescent="0.2">
      <c r="A222" s="73"/>
      <c r="B222" s="57"/>
      <c r="C222" s="61"/>
      <c r="D222" s="57"/>
      <c r="E222" s="57"/>
      <c r="F222" s="57"/>
      <c r="G222" s="57"/>
      <c r="H222" s="57"/>
      <c r="I222" s="57"/>
      <c r="J222" s="58"/>
      <c r="K222" s="57"/>
      <c r="L222" s="57"/>
      <c r="M222" s="57"/>
      <c r="N222" s="57"/>
      <c r="O222" s="57"/>
      <c r="P222" s="57"/>
      <c r="Q222" s="57"/>
      <c r="R222" s="57"/>
      <c r="S222" s="57"/>
      <c r="T222" s="57"/>
      <c r="U222" s="59"/>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row>
    <row r="223" spans="1:131" x14ac:dyDescent="0.2">
      <c r="A223" s="73"/>
      <c r="B223" s="57"/>
      <c r="C223" s="61"/>
      <c r="D223" s="57"/>
      <c r="E223" s="57"/>
      <c r="F223" s="57"/>
      <c r="G223" s="57"/>
      <c r="H223" s="57"/>
      <c r="I223" s="57"/>
      <c r="J223" s="58"/>
      <c r="K223" s="57"/>
      <c r="L223" s="57"/>
      <c r="M223" s="57"/>
      <c r="N223" s="57"/>
      <c r="O223" s="57"/>
      <c r="P223" s="57"/>
      <c r="Q223" s="57"/>
      <c r="R223" s="57"/>
      <c r="S223" s="57"/>
      <c r="T223" s="57"/>
      <c r="U223" s="59"/>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row>
    <row r="224" spans="1:131" x14ac:dyDescent="0.2">
      <c r="A224" s="73"/>
      <c r="B224" s="57"/>
      <c r="C224" s="61"/>
      <c r="D224" s="57"/>
      <c r="E224" s="57"/>
      <c r="F224" s="57"/>
      <c r="G224" s="57"/>
      <c r="H224" s="57"/>
      <c r="I224" s="57"/>
      <c r="J224" s="58"/>
      <c r="K224" s="57"/>
      <c r="L224" s="57"/>
      <c r="M224" s="57"/>
      <c r="N224" s="57"/>
      <c r="O224" s="57"/>
      <c r="P224" s="57"/>
      <c r="Q224" s="57"/>
      <c r="R224" s="57"/>
      <c r="S224" s="57"/>
      <c r="T224" s="57"/>
      <c r="U224" s="59"/>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57"/>
      <c r="DK224" s="57"/>
      <c r="DL224" s="57"/>
      <c r="DM224" s="57"/>
      <c r="DN224" s="57"/>
      <c r="DO224" s="57"/>
      <c r="DP224" s="57"/>
      <c r="DQ224" s="57"/>
      <c r="DR224" s="57"/>
      <c r="DS224" s="57"/>
      <c r="DT224" s="57"/>
      <c r="DU224" s="57"/>
      <c r="DV224" s="57"/>
      <c r="DW224" s="57"/>
      <c r="DX224" s="57"/>
      <c r="DY224" s="57"/>
      <c r="DZ224" s="57"/>
      <c r="EA224" s="57"/>
    </row>
    <row r="225" spans="1:131" x14ac:dyDescent="0.2">
      <c r="A225" s="73"/>
      <c r="B225" s="57"/>
      <c r="C225" s="61"/>
      <c r="D225" s="57"/>
      <c r="E225" s="57"/>
      <c r="F225" s="57"/>
      <c r="G225" s="57"/>
      <c r="H225" s="57"/>
      <c r="I225" s="57"/>
      <c r="J225" s="58"/>
      <c r="K225" s="57"/>
      <c r="L225" s="57"/>
      <c r="M225" s="57"/>
      <c r="N225" s="57"/>
      <c r="O225" s="57"/>
      <c r="P225" s="57"/>
      <c r="Q225" s="57"/>
      <c r="R225" s="57"/>
      <c r="S225" s="57"/>
      <c r="T225" s="57"/>
      <c r="U225" s="59"/>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7"/>
      <c r="CH225" s="57"/>
      <c r="CI225" s="57"/>
      <c r="CJ225" s="57"/>
      <c r="CK225" s="57"/>
      <c r="CL225" s="57"/>
      <c r="CM225" s="57"/>
      <c r="CN225" s="57"/>
      <c r="CO225" s="57"/>
      <c r="CP225" s="57"/>
      <c r="CQ225" s="57"/>
      <c r="CR225" s="57"/>
      <c r="CS225" s="57"/>
      <c r="CT225" s="57"/>
      <c r="CU225" s="57"/>
      <c r="CV225" s="57"/>
      <c r="CW225" s="57"/>
      <c r="CX225" s="57"/>
      <c r="CY225" s="57"/>
      <c r="CZ225" s="57"/>
      <c r="DA225" s="57"/>
      <c r="DB225" s="57"/>
      <c r="DC225" s="57"/>
      <c r="DD225" s="57"/>
      <c r="DE225" s="57"/>
      <c r="DF225" s="57"/>
      <c r="DG225" s="57"/>
      <c r="DH225" s="57"/>
      <c r="DI225" s="57"/>
      <c r="DJ225" s="57"/>
      <c r="DK225" s="57"/>
      <c r="DL225" s="57"/>
      <c r="DM225" s="57"/>
      <c r="DN225" s="57"/>
      <c r="DO225" s="57"/>
      <c r="DP225" s="57"/>
      <c r="DQ225" s="57"/>
      <c r="DR225" s="57"/>
      <c r="DS225" s="57"/>
      <c r="DT225" s="57"/>
      <c r="DU225" s="57"/>
      <c r="DV225" s="57"/>
      <c r="DW225" s="57"/>
      <c r="DX225" s="57"/>
      <c r="DY225" s="57"/>
      <c r="DZ225" s="57"/>
      <c r="EA225" s="57"/>
    </row>
    <row r="226" spans="1:131" x14ac:dyDescent="0.2">
      <c r="A226" s="73"/>
      <c r="B226" s="57"/>
      <c r="C226" s="61"/>
      <c r="D226" s="57"/>
      <c r="E226" s="57"/>
      <c r="F226" s="57"/>
      <c r="G226" s="57"/>
      <c r="H226" s="57"/>
      <c r="I226" s="57"/>
      <c r="J226" s="58"/>
      <c r="K226" s="57"/>
      <c r="L226" s="57"/>
      <c r="M226" s="57"/>
      <c r="N226" s="57"/>
      <c r="O226" s="57"/>
      <c r="P226" s="57"/>
      <c r="Q226" s="57"/>
      <c r="R226" s="57"/>
      <c r="S226" s="57"/>
      <c r="T226" s="57"/>
      <c r="U226" s="59"/>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row>
    <row r="227" spans="1:131" x14ac:dyDescent="0.2">
      <c r="A227" s="73"/>
      <c r="B227" s="57"/>
      <c r="C227" s="61"/>
      <c r="D227" s="57"/>
      <c r="E227" s="57"/>
      <c r="F227" s="57"/>
      <c r="G227" s="57"/>
      <c r="H227" s="57"/>
      <c r="I227" s="57"/>
      <c r="J227" s="58"/>
      <c r="K227" s="57"/>
      <c r="L227" s="57"/>
      <c r="M227" s="57"/>
      <c r="N227" s="57"/>
      <c r="O227" s="57"/>
      <c r="P227" s="57"/>
      <c r="Q227" s="57"/>
      <c r="R227" s="57"/>
      <c r="S227" s="57"/>
      <c r="T227" s="57"/>
      <c r="U227" s="59"/>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row>
    <row r="228" spans="1:131" x14ac:dyDescent="0.2">
      <c r="A228" s="73"/>
      <c r="B228" s="57"/>
      <c r="C228" s="61"/>
      <c r="D228" s="57"/>
      <c r="E228" s="57"/>
      <c r="F228" s="57"/>
      <c r="G228" s="57"/>
      <c r="H228" s="57"/>
      <c r="I228" s="57"/>
      <c r="J228" s="58"/>
      <c r="K228" s="57"/>
      <c r="L228" s="57"/>
      <c r="M228" s="57"/>
      <c r="N228" s="57"/>
      <c r="O228" s="57"/>
      <c r="P228" s="57"/>
      <c r="Q228" s="57"/>
      <c r="R228" s="57"/>
      <c r="S228" s="57"/>
      <c r="T228" s="57"/>
      <c r="U228" s="59"/>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row>
    <row r="229" spans="1:131" x14ac:dyDescent="0.2">
      <c r="A229" s="73"/>
      <c r="B229" s="57"/>
      <c r="C229" s="61"/>
      <c r="D229" s="57"/>
      <c r="E229" s="57"/>
      <c r="F229" s="57"/>
      <c r="G229" s="57"/>
      <c r="H229" s="57"/>
      <c r="I229" s="57"/>
      <c r="J229" s="58"/>
      <c r="K229" s="57"/>
      <c r="L229" s="57"/>
      <c r="M229" s="57"/>
      <c r="N229" s="57"/>
      <c r="O229" s="57"/>
      <c r="P229" s="57"/>
      <c r="Q229" s="57"/>
      <c r="R229" s="57"/>
      <c r="S229" s="57"/>
      <c r="T229" s="57"/>
      <c r="U229" s="59"/>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7"/>
      <c r="CZ229" s="57"/>
      <c r="DA229" s="57"/>
      <c r="DB229" s="57"/>
      <c r="DC229" s="57"/>
      <c r="DD229" s="57"/>
      <c r="DE229" s="57"/>
      <c r="DF229" s="57"/>
      <c r="DG229" s="57"/>
      <c r="DH229" s="57"/>
      <c r="DI229" s="57"/>
      <c r="DJ229" s="57"/>
      <c r="DK229" s="57"/>
      <c r="DL229" s="57"/>
      <c r="DM229" s="57"/>
      <c r="DN229" s="57"/>
      <c r="DO229" s="57"/>
      <c r="DP229" s="57"/>
      <c r="DQ229" s="57"/>
      <c r="DR229" s="57"/>
      <c r="DS229" s="57"/>
      <c r="DT229" s="57"/>
      <c r="DU229" s="57"/>
      <c r="DV229" s="57"/>
      <c r="DW229" s="57"/>
      <c r="DX229" s="57"/>
      <c r="DY229" s="57"/>
      <c r="DZ229" s="57"/>
      <c r="EA229" s="57"/>
    </row>
    <row r="230" spans="1:131" x14ac:dyDescent="0.2">
      <c r="A230" s="73"/>
      <c r="B230" s="57"/>
      <c r="C230" s="61"/>
      <c r="D230" s="57"/>
      <c r="E230" s="57"/>
      <c r="F230" s="57"/>
      <c r="G230" s="57"/>
      <c r="H230" s="57"/>
      <c r="I230" s="57"/>
      <c r="J230" s="58"/>
      <c r="K230" s="57"/>
      <c r="L230" s="57"/>
      <c r="M230" s="57"/>
      <c r="N230" s="57"/>
      <c r="O230" s="57"/>
      <c r="P230" s="57"/>
      <c r="Q230" s="57"/>
      <c r="R230" s="57"/>
      <c r="S230" s="57"/>
      <c r="T230" s="57"/>
      <c r="U230" s="59"/>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row>
    <row r="231" spans="1:131" x14ac:dyDescent="0.2">
      <c r="A231" s="73"/>
      <c r="B231" s="57"/>
      <c r="C231" s="61"/>
      <c r="D231" s="57"/>
      <c r="E231" s="57"/>
      <c r="F231" s="57"/>
      <c r="G231" s="57"/>
      <c r="H231" s="57"/>
      <c r="I231" s="57"/>
      <c r="J231" s="58"/>
      <c r="K231" s="57"/>
      <c r="L231" s="57"/>
      <c r="M231" s="57"/>
      <c r="N231" s="57"/>
      <c r="O231" s="57"/>
      <c r="P231" s="57"/>
      <c r="Q231" s="57"/>
      <c r="R231" s="57"/>
      <c r="S231" s="57"/>
      <c r="T231" s="57"/>
      <c r="U231" s="59"/>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57"/>
      <c r="DK231" s="57"/>
      <c r="DL231" s="57"/>
      <c r="DM231" s="57"/>
      <c r="DN231" s="57"/>
      <c r="DO231" s="57"/>
      <c r="DP231" s="57"/>
      <c r="DQ231" s="57"/>
      <c r="DR231" s="57"/>
      <c r="DS231" s="57"/>
      <c r="DT231" s="57"/>
      <c r="DU231" s="57"/>
      <c r="DV231" s="57"/>
      <c r="DW231" s="57"/>
      <c r="DX231" s="57"/>
      <c r="DY231" s="57"/>
      <c r="DZ231" s="57"/>
      <c r="EA231" s="57"/>
    </row>
    <row r="232" spans="1:131" x14ac:dyDescent="0.2">
      <c r="A232" s="73"/>
      <c r="B232" s="57"/>
      <c r="C232" s="61"/>
      <c r="D232" s="57"/>
      <c r="E232" s="57"/>
      <c r="F232" s="57"/>
      <c r="G232" s="57"/>
      <c r="H232" s="57"/>
      <c r="I232" s="57"/>
      <c r="J232" s="58"/>
      <c r="K232" s="57"/>
      <c r="L232" s="57"/>
      <c r="M232" s="57"/>
      <c r="N232" s="57"/>
      <c r="O232" s="57"/>
      <c r="P232" s="57"/>
      <c r="Q232" s="57"/>
      <c r="R232" s="57"/>
      <c r="S232" s="57"/>
      <c r="T232" s="57"/>
      <c r="U232" s="59"/>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row>
    <row r="233" spans="1:131" x14ac:dyDescent="0.2">
      <c r="A233" s="73"/>
      <c r="B233" s="57"/>
      <c r="C233" s="61"/>
      <c r="D233" s="57"/>
      <c r="E233" s="57"/>
      <c r="F233" s="57"/>
      <c r="G233" s="57"/>
      <c r="H233" s="57"/>
      <c r="I233" s="57"/>
      <c r="J233" s="58"/>
      <c r="K233" s="57"/>
      <c r="L233" s="57"/>
      <c r="M233" s="57"/>
      <c r="N233" s="57"/>
      <c r="O233" s="57"/>
      <c r="P233" s="57"/>
      <c r="Q233" s="57"/>
      <c r="R233" s="57"/>
      <c r="S233" s="57"/>
      <c r="T233" s="57"/>
      <c r="U233" s="59"/>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row>
    <row r="234" spans="1:131" x14ac:dyDescent="0.2">
      <c r="A234" s="73"/>
      <c r="B234" s="57"/>
      <c r="C234" s="61"/>
      <c r="D234" s="57"/>
      <c r="E234" s="57"/>
      <c r="F234" s="57"/>
      <c r="G234" s="57"/>
      <c r="H234" s="57"/>
      <c r="I234" s="57"/>
      <c r="J234" s="58"/>
      <c r="K234" s="57"/>
      <c r="L234" s="57"/>
      <c r="M234" s="57"/>
      <c r="N234" s="57"/>
      <c r="O234" s="57"/>
      <c r="P234" s="57"/>
      <c r="Q234" s="57"/>
      <c r="R234" s="57"/>
      <c r="S234" s="57"/>
      <c r="T234" s="57"/>
      <c r="U234" s="59"/>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row>
    <row r="235" spans="1:131" x14ac:dyDescent="0.2">
      <c r="A235" s="73"/>
      <c r="B235" s="57"/>
      <c r="C235" s="61"/>
      <c r="D235" s="57"/>
      <c r="E235" s="57"/>
      <c r="F235" s="57"/>
      <c r="G235" s="57"/>
      <c r="H235" s="57"/>
      <c r="I235" s="57"/>
      <c r="J235" s="58"/>
      <c r="K235" s="57"/>
      <c r="L235" s="57"/>
      <c r="M235" s="57"/>
      <c r="N235" s="57"/>
      <c r="O235" s="57"/>
      <c r="P235" s="57"/>
      <c r="Q235" s="57"/>
      <c r="R235" s="57"/>
      <c r="S235" s="57"/>
      <c r="T235" s="57"/>
      <c r="U235" s="59"/>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row>
    <row r="236" spans="1:131" x14ac:dyDescent="0.2">
      <c r="A236" s="73"/>
      <c r="B236" s="57"/>
      <c r="C236" s="61"/>
      <c r="D236" s="57"/>
      <c r="E236" s="57"/>
      <c r="F236" s="57"/>
      <c r="G236" s="57"/>
      <c r="H236" s="57"/>
      <c r="I236" s="57"/>
      <c r="J236" s="58"/>
      <c r="K236" s="57"/>
      <c r="L236" s="57"/>
      <c r="M236" s="57"/>
      <c r="N236" s="57"/>
      <c r="O236" s="57"/>
      <c r="P236" s="57"/>
      <c r="Q236" s="57"/>
      <c r="R236" s="57"/>
      <c r="S236" s="57"/>
      <c r="T236" s="57"/>
      <c r="U236" s="59"/>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57"/>
      <c r="CS236" s="57"/>
      <c r="CT236" s="57"/>
      <c r="CU236" s="57"/>
      <c r="CV236" s="57"/>
      <c r="CW236" s="57"/>
      <c r="CX236" s="57"/>
      <c r="CY236" s="57"/>
      <c r="CZ236" s="57"/>
      <c r="DA236" s="57"/>
      <c r="DB236" s="57"/>
      <c r="DC236" s="57"/>
      <c r="DD236" s="57"/>
      <c r="DE236" s="57"/>
      <c r="DF236" s="57"/>
      <c r="DG236" s="57"/>
      <c r="DH236" s="57"/>
      <c r="DI236" s="57"/>
      <c r="DJ236" s="57"/>
      <c r="DK236" s="57"/>
      <c r="DL236" s="57"/>
      <c r="DM236" s="57"/>
      <c r="DN236" s="57"/>
      <c r="DO236" s="57"/>
      <c r="DP236" s="57"/>
      <c r="DQ236" s="57"/>
      <c r="DR236" s="57"/>
      <c r="DS236" s="57"/>
      <c r="DT236" s="57"/>
      <c r="DU236" s="57"/>
      <c r="DV236" s="57"/>
      <c r="DW236" s="57"/>
      <c r="DX236" s="57"/>
      <c r="DY236" s="57"/>
      <c r="DZ236" s="57"/>
      <c r="EA236" s="57"/>
    </row>
    <row r="237" spans="1:131" x14ac:dyDescent="0.2">
      <c r="A237" s="73"/>
      <c r="B237" s="57"/>
      <c r="C237" s="61"/>
      <c r="D237" s="57"/>
      <c r="E237" s="57"/>
      <c r="F237" s="57"/>
      <c r="G237" s="57"/>
      <c r="H237" s="57"/>
      <c r="I237" s="57"/>
      <c r="J237" s="58"/>
      <c r="K237" s="57"/>
      <c r="L237" s="57"/>
      <c r="M237" s="57"/>
      <c r="N237" s="57"/>
      <c r="O237" s="57"/>
      <c r="P237" s="57"/>
      <c r="Q237" s="57"/>
      <c r="R237" s="57"/>
      <c r="S237" s="57"/>
      <c r="T237" s="57"/>
      <c r="U237" s="59"/>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57"/>
      <c r="CS237" s="57"/>
      <c r="CT237" s="57"/>
      <c r="CU237" s="57"/>
      <c r="CV237" s="57"/>
      <c r="CW237" s="57"/>
      <c r="CX237" s="57"/>
      <c r="CY237" s="57"/>
      <c r="CZ237" s="57"/>
      <c r="DA237" s="57"/>
      <c r="DB237" s="57"/>
      <c r="DC237" s="57"/>
      <c r="DD237" s="57"/>
      <c r="DE237" s="57"/>
      <c r="DF237" s="57"/>
      <c r="DG237" s="57"/>
      <c r="DH237" s="57"/>
      <c r="DI237" s="57"/>
      <c r="DJ237" s="57"/>
      <c r="DK237" s="57"/>
      <c r="DL237" s="57"/>
      <c r="DM237" s="57"/>
      <c r="DN237" s="57"/>
      <c r="DO237" s="57"/>
      <c r="DP237" s="57"/>
      <c r="DQ237" s="57"/>
      <c r="DR237" s="57"/>
      <c r="DS237" s="57"/>
      <c r="DT237" s="57"/>
      <c r="DU237" s="57"/>
      <c r="DV237" s="57"/>
      <c r="DW237" s="57"/>
      <c r="DX237" s="57"/>
      <c r="DY237" s="57"/>
      <c r="DZ237" s="57"/>
      <c r="EA237" s="57"/>
    </row>
    <row r="238" spans="1:131" x14ac:dyDescent="0.2">
      <c r="A238" s="73"/>
      <c r="B238" s="57"/>
      <c r="C238" s="61"/>
      <c r="D238" s="57"/>
      <c r="E238" s="57"/>
      <c r="F238" s="57"/>
      <c r="G238" s="57"/>
      <c r="H238" s="57"/>
      <c r="I238" s="57"/>
      <c r="J238" s="58"/>
      <c r="K238" s="57"/>
      <c r="L238" s="57"/>
      <c r="M238" s="57"/>
      <c r="N238" s="57"/>
      <c r="O238" s="57"/>
      <c r="P238" s="57"/>
      <c r="Q238" s="57"/>
      <c r="R238" s="57"/>
      <c r="S238" s="57"/>
      <c r="T238" s="57"/>
      <c r="U238" s="59"/>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row>
    <row r="239" spans="1:131" x14ac:dyDescent="0.2">
      <c r="A239" s="73"/>
      <c r="B239" s="57"/>
      <c r="C239" s="61"/>
      <c r="D239" s="57"/>
      <c r="E239" s="57"/>
      <c r="F239" s="57"/>
      <c r="G239" s="57"/>
      <c r="H239" s="57"/>
      <c r="I239" s="57"/>
      <c r="J239" s="58"/>
      <c r="K239" s="57"/>
      <c r="L239" s="57"/>
      <c r="M239" s="57"/>
      <c r="N239" s="57"/>
      <c r="O239" s="57"/>
      <c r="P239" s="57"/>
      <c r="Q239" s="57"/>
      <c r="R239" s="57"/>
      <c r="S239" s="57"/>
      <c r="T239" s="57"/>
      <c r="U239" s="59"/>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row>
    <row r="240" spans="1:131" x14ac:dyDescent="0.2">
      <c r="A240" s="73"/>
      <c r="B240" s="57"/>
      <c r="C240" s="61"/>
      <c r="D240" s="57"/>
      <c r="E240" s="57"/>
      <c r="F240" s="57"/>
      <c r="G240" s="57"/>
      <c r="H240" s="57"/>
      <c r="I240" s="57"/>
      <c r="J240" s="58"/>
      <c r="K240" s="57"/>
      <c r="L240" s="57"/>
      <c r="M240" s="57"/>
      <c r="N240" s="57"/>
      <c r="O240" s="57"/>
      <c r="P240" s="57"/>
      <c r="Q240" s="57"/>
      <c r="R240" s="57"/>
      <c r="S240" s="57"/>
      <c r="T240" s="57"/>
      <c r="U240" s="59"/>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c r="DM240" s="57"/>
      <c r="DN240" s="57"/>
      <c r="DO240" s="57"/>
      <c r="DP240" s="57"/>
      <c r="DQ240" s="57"/>
      <c r="DR240" s="57"/>
      <c r="DS240" s="57"/>
      <c r="DT240" s="57"/>
      <c r="DU240" s="57"/>
      <c r="DV240" s="57"/>
      <c r="DW240" s="57"/>
      <c r="DX240" s="57"/>
      <c r="DY240" s="57"/>
      <c r="DZ240" s="57"/>
      <c r="EA240" s="57"/>
    </row>
    <row r="241" spans="1:131" x14ac:dyDescent="0.2">
      <c r="A241" s="73"/>
      <c r="B241" s="57"/>
      <c r="C241" s="61"/>
      <c r="D241" s="57"/>
      <c r="E241" s="57"/>
      <c r="F241" s="57"/>
      <c r="G241" s="57"/>
      <c r="H241" s="57"/>
      <c r="I241" s="57"/>
      <c r="J241" s="58"/>
      <c r="K241" s="57"/>
      <c r="L241" s="57"/>
      <c r="M241" s="57"/>
      <c r="N241" s="57"/>
      <c r="O241" s="57"/>
      <c r="P241" s="57"/>
      <c r="Q241" s="57"/>
      <c r="R241" s="57"/>
      <c r="S241" s="57"/>
      <c r="T241" s="57"/>
      <c r="U241" s="59"/>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row>
    <row r="242" spans="1:131" x14ac:dyDescent="0.2">
      <c r="A242" s="73"/>
      <c r="B242" s="57"/>
      <c r="C242" s="61"/>
      <c r="D242" s="57"/>
      <c r="E242" s="57"/>
      <c r="F242" s="57"/>
      <c r="G242" s="57"/>
      <c r="H242" s="57"/>
      <c r="I242" s="57"/>
      <c r="J242" s="58"/>
      <c r="K242" s="57"/>
      <c r="L242" s="57"/>
      <c r="M242" s="57"/>
      <c r="N242" s="57"/>
      <c r="O242" s="57"/>
      <c r="P242" s="57"/>
      <c r="Q242" s="57"/>
      <c r="R242" s="57"/>
      <c r="S242" s="57"/>
      <c r="T242" s="57"/>
      <c r="U242" s="59"/>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row>
    <row r="243" spans="1:131" x14ac:dyDescent="0.2">
      <c r="A243" s="73"/>
      <c r="B243" s="57"/>
      <c r="C243" s="61"/>
      <c r="D243" s="57"/>
      <c r="E243" s="57"/>
      <c r="F243" s="57"/>
      <c r="G243" s="57"/>
      <c r="H243" s="57"/>
      <c r="I243" s="57"/>
      <c r="J243" s="58"/>
      <c r="K243" s="57"/>
      <c r="L243" s="57"/>
      <c r="M243" s="57"/>
      <c r="N243" s="57"/>
      <c r="O243" s="57"/>
      <c r="P243" s="57"/>
      <c r="Q243" s="57"/>
      <c r="R243" s="57"/>
      <c r="S243" s="57"/>
      <c r="T243" s="57"/>
      <c r="U243" s="59"/>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row>
    <row r="244" spans="1:131" x14ac:dyDescent="0.2">
      <c r="A244" s="73"/>
      <c r="B244" s="57"/>
      <c r="C244" s="61"/>
      <c r="D244" s="57"/>
      <c r="E244" s="57"/>
      <c r="F244" s="57"/>
      <c r="G244" s="57"/>
      <c r="H244" s="57"/>
      <c r="I244" s="57"/>
      <c r="J244" s="58"/>
      <c r="K244" s="57"/>
      <c r="L244" s="57"/>
      <c r="M244" s="57"/>
      <c r="N244" s="57"/>
      <c r="O244" s="57"/>
      <c r="P244" s="57"/>
      <c r="Q244" s="57"/>
      <c r="R244" s="57"/>
      <c r="S244" s="57"/>
      <c r="T244" s="57"/>
      <c r="U244" s="59"/>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c r="DQ244" s="57"/>
      <c r="DR244" s="57"/>
      <c r="DS244" s="57"/>
      <c r="DT244" s="57"/>
      <c r="DU244" s="57"/>
      <c r="DV244" s="57"/>
      <c r="DW244" s="57"/>
      <c r="DX244" s="57"/>
      <c r="DY244" s="57"/>
      <c r="DZ244" s="57"/>
      <c r="EA244" s="57"/>
    </row>
    <row r="245" spans="1:131" x14ac:dyDescent="0.2">
      <c r="A245" s="73"/>
      <c r="B245" s="57"/>
      <c r="C245" s="61"/>
      <c r="D245" s="57"/>
      <c r="E245" s="57"/>
      <c r="F245" s="57"/>
      <c r="G245" s="57"/>
      <c r="H245" s="57"/>
      <c r="I245" s="57"/>
      <c r="J245" s="58"/>
      <c r="K245" s="57"/>
      <c r="L245" s="57"/>
      <c r="M245" s="57"/>
      <c r="N245" s="57"/>
      <c r="O245" s="57"/>
      <c r="P245" s="57"/>
      <c r="Q245" s="57"/>
      <c r="R245" s="57"/>
      <c r="S245" s="57"/>
      <c r="T245" s="57"/>
      <c r="U245" s="59"/>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7"/>
      <c r="DO245" s="57"/>
      <c r="DP245" s="57"/>
      <c r="DQ245" s="57"/>
      <c r="DR245" s="57"/>
      <c r="DS245" s="57"/>
      <c r="DT245" s="57"/>
      <c r="DU245" s="57"/>
      <c r="DV245" s="57"/>
      <c r="DW245" s="57"/>
      <c r="DX245" s="57"/>
      <c r="DY245" s="57"/>
      <c r="DZ245" s="57"/>
      <c r="EA245" s="57"/>
    </row>
    <row r="246" spans="1:131" x14ac:dyDescent="0.2">
      <c r="A246" s="73"/>
      <c r="B246" s="57"/>
      <c r="C246" s="61"/>
      <c r="D246" s="57"/>
      <c r="E246" s="57"/>
      <c r="F246" s="57"/>
      <c r="G246" s="57"/>
      <c r="H246" s="57"/>
      <c r="I246" s="57"/>
      <c r="J246" s="58"/>
      <c r="K246" s="57"/>
      <c r="L246" s="57"/>
      <c r="M246" s="57"/>
      <c r="N246" s="57"/>
      <c r="O246" s="57"/>
      <c r="P246" s="57"/>
      <c r="Q246" s="57"/>
      <c r="R246" s="57"/>
      <c r="S246" s="57"/>
      <c r="T246" s="57"/>
      <c r="U246" s="59"/>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row>
    <row r="247" spans="1:131" x14ac:dyDescent="0.2">
      <c r="A247" s="73"/>
      <c r="B247" s="57"/>
      <c r="C247" s="61"/>
      <c r="D247" s="57"/>
      <c r="E247" s="57"/>
      <c r="F247" s="57"/>
      <c r="G247" s="57"/>
      <c r="H247" s="57"/>
      <c r="I247" s="57"/>
      <c r="J247" s="58"/>
      <c r="K247" s="57"/>
      <c r="L247" s="57"/>
      <c r="M247" s="57"/>
      <c r="N247" s="57"/>
      <c r="O247" s="57"/>
      <c r="P247" s="57"/>
      <c r="Q247" s="57"/>
      <c r="R247" s="57"/>
      <c r="S247" s="57"/>
      <c r="T247" s="57"/>
      <c r="U247" s="59"/>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row>
    <row r="248" spans="1:131" x14ac:dyDescent="0.2">
      <c r="A248" s="73"/>
      <c r="B248" s="57"/>
      <c r="C248" s="61"/>
      <c r="D248" s="57"/>
      <c r="E248" s="57"/>
      <c r="F248" s="57"/>
      <c r="G248" s="57"/>
      <c r="H248" s="57"/>
      <c r="I248" s="57"/>
      <c r="J248" s="58"/>
      <c r="K248" s="57"/>
      <c r="L248" s="57"/>
      <c r="M248" s="57"/>
      <c r="N248" s="57"/>
      <c r="O248" s="57"/>
      <c r="P248" s="57"/>
      <c r="Q248" s="57"/>
      <c r="R248" s="57"/>
      <c r="S248" s="57"/>
      <c r="T248" s="57"/>
      <c r="U248" s="59"/>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57"/>
      <c r="CS248" s="57"/>
      <c r="CT248" s="57"/>
      <c r="CU248" s="57"/>
      <c r="CV248" s="57"/>
      <c r="CW248" s="57"/>
      <c r="CX248" s="57"/>
      <c r="CY248" s="57"/>
      <c r="CZ248" s="57"/>
      <c r="DA248" s="57"/>
      <c r="DB248" s="57"/>
      <c r="DC248" s="57"/>
      <c r="DD248" s="57"/>
      <c r="DE248" s="57"/>
      <c r="DF248" s="57"/>
      <c r="DG248" s="57"/>
      <c r="DH248" s="57"/>
      <c r="DI248" s="57"/>
      <c r="DJ248" s="57"/>
      <c r="DK248" s="57"/>
      <c r="DL248" s="57"/>
      <c r="DM248" s="57"/>
      <c r="DN248" s="57"/>
      <c r="DO248" s="57"/>
      <c r="DP248" s="57"/>
      <c r="DQ248" s="57"/>
      <c r="DR248" s="57"/>
      <c r="DS248" s="57"/>
      <c r="DT248" s="57"/>
      <c r="DU248" s="57"/>
      <c r="DV248" s="57"/>
      <c r="DW248" s="57"/>
      <c r="DX248" s="57"/>
      <c r="DY248" s="57"/>
      <c r="DZ248" s="57"/>
      <c r="EA248" s="57"/>
    </row>
    <row r="249" spans="1:131" x14ac:dyDescent="0.2">
      <c r="A249" s="73"/>
      <c r="B249" s="57"/>
      <c r="C249" s="61"/>
      <c r="D249" s="57"/>
      <c r="E249" s="57"/>
      <c r="F249" s="57"/>
      <c r="G249" s="57"/>
      <c r="H249" s="57"/>
      <c r="I249" s="57"/>
      <c r="J249" s="58"/>
      <c r="K249" s="57"/>
      <c r="L249" s="57"/>
      <c r="M249" s="57"/>
      <c r="N249" s="57"/>
      <c r="O249" s="57"/>
      <c r="P249" s="57"/>
      <c r="Q249" s="57"/>
      <c r="R249" s="57"/>
      <c r="S249" s="57"/>
      <c r="T249" s="57"/>
      <c r="U249" s="59"/>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57"/>
      <c r="CS249" s="57"/>
      <c r="CT249" s="57"/>
      <c r="CU249" s="57"/>
      <c r="CV249" s="57"/>
      <c r="CW249" s="57"/>
      <c r="CX249" s="57"/>
      <c r="CY249" s="57"/>
      <c r="CZ249" s="57"/>
      <c r="DA249" s="57"/>
      <c r="DB249" s="57"/>
      <c r="DC249" s="57"/>
      <c r="DD249" s="57"/>
      <c r="DE249" s="57"/>
      <c r="DF249" s="57"/>
      <c r="DG249" s="57"/>
      <c r="DH249" s="57"/>
      <c r="DI249" s="57"/>
      <c r="DJ249" s="57"/>
      <c r="DK249" s="57"/>
      <c r="DL249" s="57"/>
      <c r="DM249" s="57"/>
      <c r="DN249" s="57"/>
      <c r="DO249" s="57"/>
      <c r="DP249" s="57"/>
      <c r="DQ249" s="57"/>
      <c r="DR249" s="57"/>
      <c r="DS249" s="57"/>
      <c r="DT249" s="57"/>
      <c r="DU249" s="57"/>
      <c r="DV249" s="57"/>
      <c r="DW249" s="57"/>
      <c r="DX249" s="57"/>
      <c r="DY249" s="57"/>
      <c r="DZ249" s="57"/>
      <c r="EA249" s="57"/>
    </row>
    <row r="250" spans="1:131" x14ac:dyDescent="0.2">
      <c r="A250" s="73"/>
      <c r="B250" s="57"/>
      <c r="C250" s="61"/>
      <c r="D250" s="57"/>
      <c r="E250" s="57"/>
      <c r="F250" s="57"/>
      <c r="G250" s="57"/>
      <c r="H250" s="57"/>
      <c r="I250" s="57"/>
      <c r="J250" s="58"/>
      <c r="K250" s="57"/>
      <c r="L250" s="57"/>
      <c r="M250" s="57"/>
      <c r="N250" s="57"/>
      <c r="O250" s="57"/>
      <c r="P250" s="57"/>
      <c r="Q250" s="57"/>
      <c r="R250" s="57"/>
      <c r="S250" s="57"/>
      <c r="T250" s="57"/>
      <c r="U250" s="59"/>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row>
    <row r="251" spans="1:131" x14ac:dyDescent="0.2">
      <c r="A251" s="73"/>
      <c r="B251" s="57"/>
      <c r="C251" s="61"/>
      <c r="D251" s="57"/>
      <c r="E251" s="57"/>
      <c r="F251" s="57"/>
      <c r="G251" s="57"/>
      <c r="H251" s="57"/>
      <c r="I251" s="57"/>
      <c r="J251" s="58"/>
      <c r="K251" s="57"/>
      <c r="L251" s="57"/>
      <c r="M251" s="57"/>
      <c r="N251" s="57"/>
      <c r="O251" s="57"/>
      <c r="P251" s="57"/>
      <c r="Q251" s="57"/>
      <c r="R251" s="57"/>
      <c r="S251" s="57"/>
      <c r="T251" s="57"/>
      <c r="U251" s="59"/>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row>
    <row r="252" spans="1:131" x14ac:dyDescent="0.2">
      <c r="A252" s="73"/>
      <c r="B252" s="57"/>
      <c r="C252" s="61"/>
      <c r="D252" s="57"/>
      <c r="E252" s="57"/>
      <c r="F252" s="57"/>
      <c r="G252" s="57"/>
      <c r="H252" s="57"/>
      <c r="I252" s="57"/>
      <c r="J252" s="58"/>
      <c r="K252" s="57"/>
      <c r="L252" s="57"/>
      <c r="M252" s="57"/>
      <c r="N252" s="57"/>
      <c r="O252" s="57"/>
      <c r="P252" s="57"/>
      <c r="Q252" s="57"/>
      <c r="R252" s="57"/>
      <c r="S252" s="57"/>
      <c r="T252" s="57"/>
      <c r="U252" s="59"/>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row>
    <row r="253" spans="1:131" x14ac:dyDescent="0.2">
      <c r="A253" s="73"/>
      <c r="B253" s="57"/>
      <c r="C253" s="61"/>
      <c r="D253" s="57"/>
      <c r="E253" s="57"/>
      <c r="F253" s="57"/>
      <c r="G253" s="57"/>
      <c r="H253" s="57"/>
      <c r="I253" s="57"/>
      <c r="J253" s="58"/>
      <c r="K253" s="57"/>
      <c r="L253" s="57"/>
      <c r="M253" s="57"/>
      <c r="N253" s="57"/>
      <c r="O253" s="57"/>
      <c r="P253" s="57"/>
      <c r="Q253" s="57"/>
      <c r="R253" s="57"/>
      <c r="S253" s="57"/>
      <c r="T253" s="57"/>
      <c r="U253" s="59"/>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57"/>
      <c r="DK253" s="57"/>
      <c r="DL253" s="57"/>
      <c r="DM253" s="57"/>
      <c r="DN253" s="57"/>
      <c r="DO253" s="57"/>
      <c r="DP253" s="57"/>
      <c r="DQ253" s="57"/>
      <c r="DR253" s="57"/>
      <c r="DS253" s="57"/>
      <c r="DT253" s="57"/>
      <c r="DU253" s="57"/>
      <c r="DV253" s="57"/>
      <c r="DW253" s="57"/>
      <c r="DX253" s="57"/>
      <c r="DY253" s="57"/>
      <c r="DZ253" s="57"/>
      <c r="EA253" s="57"/>
    </row>
    <row r="254" spans="1:131" x14ac:dyDescent="0.2">
      <c r="A254" s="73"/>
      <c r="B254" s="57"/>
      <c r="C254" s="61"/>
      <c r="D254" s="57"/>
      <c r="E254" s="57"/>
      <c r="F254" s="57"/>
      <c r="G254" s="57"/>
      <c r="H254" s="57"/>
      <c r="I254" s="57"/>
      <c r="J254" s="58"/>
      <c r="K254" s="57"/>
      <c r="L254" s="57"/>
      <c r="M254" s="57"/>
      <c r="N254" s="57"/>
      <c r="O254" s="57"/>
      <c r="P254" s="57"/>
      <c r="Q254" s="57"/>
      <c r="R254" s="57"/>
      <c r="S254" s="57"/>
      <c r="T254" s="57"/>
      <c r="U254" s="59"/>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row>
    <row r="255" spans="1:131" x14ac:dyDescent="0.2">
      <c r="A255" s="73"/>
      <c r="B255" s="57"/>
      <c r="C255" s="61"/>
      <c r="D255" s="57"/>
      <c r="E255" s="57"/>
      <c r="F255" s="57"/>
      <c r="G255" s="57"/>
      <c r="H255" s="57"/>
      <c r="I255" s="57"/>
      <c r="J255" s="58"/>
      <c r="K255" s="57"/>
      <c r="L255" s="57"/>
      <c r="M255" s="57"/>
      <c r="N255" s="57"/>
      <c r="O255" s="57"/>
      <c r="P255" s="57"/>
      <c r="Q255" s="57"/>
      <c r="R255" s="57"/>
      <c r="S255" s="57"/>
      <c r="T255" s="57"/>
      <c r="U255" s="59"/>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row>
    <row r="256" spans="1:131" x14ac:dyDescent="0.2">
      <c r="A256" s="73"/>
      <c r="B256" s="57"/>
      <c r="C256" s="61"/>
      <c r="D256" s="57"/>
      <c r="E256" s="57"/>
      <c r="F256" s="57"/>
      <c r="G256" s="57"/>
      <c r="H256" s="57"/>
      <c r="I256" s="57"/>
      <c r="J256" s="58"/>
      <c r="K256" s="57"/>
      <c r="L256" s="57"/>
      <c r="M256" s="57"/>
      <c r="N256" s="57"/>
      <c r="O256" s="57"/>
      <c r="P256" s="57"/>
      <c r="Q256" s="57"/>
      <c r="R256" s="57"/>
      <c r="S256" s="57"/>
      <c r="T256" s="57"/>
      <c r="U256" s="59"/>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c r="DN256" s="57"/>
      <c r="DO256" s="57"/>
      <c r="DP256" s="57"/>
      <c r="DQ256" s="57"/>
      <c r="DR256" s="57"/>
      <c r="DS256" s="57"/>
      <c r="DT256" s="57"/>
      <c r="DU256" s="57"/>
      <c r="DV256" s="57"/>
      <c r="DW256" s="57"/>
      <c r="DX256" s="57"/>
      <c r="DY256" s="57"/>
      <c r="DZ256" s="57"/>
      <c r="EA256" s="57"/>
    </row>
    <row r="257" spans="1:131" x14ac:dyDescent="0.2">
      <c r="A257" s="73"/>
      <c r="B257" s="57"/>
      <c r="C257" s="61"/>
      <c r="D257" s="57"/>
      <c r="E257" s="57"/>
      <c r="F257" s="57"/>
      <c r="G257" s="57"/>
      <c r="H257" s="57"/>
      <c r="I257" s="57"/>
      <c r="J257" s="58"/>
      <c r="K257" s="57"/>
      <c r="L257" s="57"/>
      <c r="M257" s="57"/>
      <c r="N257" s="57"/>
      <c r="O257" s="57"/>
      <c r="P257" s="57"/>
      <c r="Q257" s="57"/>
      <c r="R257" s="57"/>
      <c r="S257" s="57"/>
      <c r="T257" s="57"/>
      <c r="U257" s="59"/>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row>
    <row r="258" spans="1:131" x14ac:dyDescent="0.2">
      <c r="A258" s="73"/>
      <c r="B258" s="57"/>
      <c r="C258" s="61"/>
      <c r="D258" s="57"/>
      <c r="E258" s="57"/>
      <c r="F258" s="57"/>
      <c r="G258" s="57"/>
      <c r="H258" s="57"/>
      <c r="I258" s="57"/>
      <c r="J258" s="58"/>
      <c r="K258" s="57"/>
      <c r="L258" s="57"/>
      <c r="M258" s="57"/>
      <c r="N258" s="57"/>
      <c r="O258" s="57"/>
      <c r="P258" s="57"/>
      <c r="Q258" s="57"/>
      <c r="R258" s="57"/>
      <c r="S258" s="57"/>
      <c r="T258" s="57"/>
      <c r="U258" s="59"/>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row>
    <row r="259" spans="1:131" x14ac:dyDescent="0.2">
      <c r="A259" s="73"/>
      <c r="B259" s="57"/>
      <c r="C259" s="61"/>
      <c r="D259" s="57"/>
      <c r="E259" s="57"/>
      <c r="F259" s="57"/>
      <c r="G259" s="57"/>
      <c r="H259" s="57"/>
      <c r="I259" s="57"/>
      <c r="J259" s="58"/>
      <c r="K259" s="57"/>
      <c r="L259" s="57"/>
      <c r="M259" s="57"/>
      <c r="N259" s="57"/>
      <c r="O259" s="57"/>
      <c r="P259" s="57"/>
      <c r="Q259" s="57"/>
      <c r="R259" s="57"/>
      <c r="S259" s="57"/>
      <c r="T259" s="57"/>
      <c r="U259" s="59"/>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row>
    <row r="260" spans="1:131" x14ac:dyDescent="0.2">
      <c r="A260" s="73"/>
      <c r="B260" s="57"/>
      <c r="C260" s="61"/>
      <c r="D260" s="57"/>
      <c r="E260" s="57"/>
      <c r="F260" s="57"/>
      <c r="G260" s="57"/>
      <c r="H260" s="57"/>
      <c r="I260" s="57"/>
      <c r="J260" s="58"/>
      <c r="K260" s="57"/>
      <c r="L260" s="57"/>
      <c r="M260" s="57"/>
      <c r="N260" s="57"/>
      <c r="O260" s="57"/>
      <c r="P260" s="57"/>
      <c r="Q260" s="57"/>
      <c r="R260" s="57"/>
      <c r="S260" s="57"/>
      <c r="T260" s="57"/>
      <c r="U260" s="59"/>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57"/>
      <c r="CS260" s="57"/>
      <c r="CT260" s="57"/>
      <c r="CU260" s="57"/>
      <c r="CV260" s="57"/>
      <c r="CW260" s="57"/>
      <c r="CX260" s="57"/>
      <c r="CY260" s="57"/>
      <c r="CZ260" s="57"/>
      <c r="DA260" s="57"/>
      <c r="DB260" s="57"/>
      <c r="DC260" s="57"/>
      <c r="DD260" s="57"/>
      <c r="DE260" s="57"/>
      <c r="DF260" s="57"/>
      <c r="DG260" s="57"/>
      <c r="DH260" s="57"/>
      <c r="DI260" s="57"/>
      <c r="DJ260" s="57"/>
      <c r="DK260" s="57"/>
      <c r="DL260" s="57"/>
      <c r="DM260" s="57"/>
      <c r="DN260" s="57"/>
      <c r="DO260" s="57"/>
      <c r="DP260" s="57"/>
      <c r="DQ260" s="57"/>
      <c r="DR260" s="57"/>
      <c r="DS260" s="57"/>
      <c r="DT260" s="57"/>
      <c r="DU260" s="57"/>
      <c r="DV260" s="57"/>
      <c r="DW260" s="57"/>
      <c r="DX260" s="57"/>
      <c r="DY260" s="57"/>
      <c r="DZ260" s="57"/>
      <c r="EA260" s="57"/>
    </row>
    <row r="261" spans="1:131" x14ac:dyDescent="0.2">
      <c r="A261" s="73"/>
      <c r="B261" s="57"/>
      <c r="C261" s="61"/>
      <c r="D261" s="57"/>
      <c r="E261" s="57"/>
      <c r="F261" s="57"/>
      <c r="G261" s="57"/>
      <c r="H261" s="57"/>
      <c r="I261" s="57"/>
      <c r="J261" s="58"/>
      <c r="K261" s="57"/>
      <c r="L261" s="57"/>
      <c r="M261" s="57"/>
      <c r="N261" s="57"/>
      <c r="O261" s="57"/>
      <c r="P261" s="57"/>
      <c r="Q261" s="57"/>
      <c r="R261" s="57"/>
      <c r="S261" s="57"/>
      <c r="T261" s="57"/>
      <c r="U261" s="59"/>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row>
    <row r="262" spans="1:131" x14ac:dyDescent="0.2">
      <c r="A262" s="73"/>
      <c r="B262" s="57"/>
      <c r="C262" s="61"/>
      <c r="D262" s="57"/>
      <c r="E262" s="57"/>
      <c r="F262" s="57"/>
      <c r="G262" s="57"/>
      <c r="H262" s="57"/>
      <c r="I262" s="57"/>
      <c r="J262" s="58"/>
      <c r="K262" s="57"/>
      <c r="L262" s="57"/>
      <c r="M262" s="57"/>
      <c r="N262" s="57"/>
      <c r="O262" s="57"/>
      <c r="P262" s="57"/>
      <c r="Q262" s="57"/>
      <c r="R262" s="57"/>
      <c r="S262" s="57"/>
      <c r="T262" s="57"/>
      <c r="U262" s="59"/>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row>
    <row r="263" spans="1:131" x14ac:dyDescent="0.2">
      <c r="A263" s="73"/>
      <c r="B263" s="57"/>
      <c r="C263" s="61"/>
      <c r="D263" s="57"/>
      <c r="E263" s="57"/>
      <c r="F263" s="57"/>
      <c r="G263" s="57"/>
      <c r="H263" s="57"/>
      <c r="I263" s="57"/>
      <c r="J263" s="58"/>
      <c r="K263" s="57"/>
      <c r="L263" s="57"/>
      <c r="M263" s="57"/>
      <c r="N263" s="57"/>
      <c r="O263" s="57"/>
      <c r="P263" s="57"/>
      <c r="Q263" s="57"/>
      <c r="R263" s="57"/>
      <c r="S263" s="57"/>
      <c r="T263" s="57"/>
      <c r="U263" s="59"/>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row>
    <row r="264" spans="1:131" x14ac:dyDescent="0.2">
      <c r="A264" s="73"/>
      <c r="B264" s="57"/>
      <c r="C264" s="61"/>
      <c r="D264" s="57"/>
      <c r="E264" s="57"/>
      <c r="F264" s="57"/>
      <c r="G264" s="57"/>
      <c r="H264" s="57"/>
      <c r="I264" s="57"/>
      <c r="J264" s="58"/>
      <c r="K264" s="57"/>
      <c r="L264" s="57"/>
      <c r="M264" s="57"/>
      <c r="N264" s="57"/>
      <c r="O264" s="57"/>
      <c r="P264" s="57"/>
      <c r="Q264" s="57"/>
      <c r="R264" s="57"/>
      <c r="S264" s="57"/>
      <c r="T264" s="57"/>
      <c r="U264" s="59"/>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row>
    <row r="265" spans="1:131" x14ac:dyDescent="0.2">
      <c r="A265" s="73"/>
      <c r="B265" s="57"/>
      <c r="C265" s="61"/>
      <c r="D265" s="57"/>
      <c r="E265" s="57"/>
      <c r="F265" s="57"/>
      <c r="G265" s="57"/>
      <c r="H265" s="57"/>
      <c r="I265" s="57"/>
      <c r="J265" s="58"/>
      <c r="K265" s="57"/>
      <c r="L265" s="57"/>
      <c r="M265" s="57"/>
      <c r="N265" s="57"/>
      <c r="O265" s="57"/>
      <c r="P265" s="57"/>
      <c r="Q265" s="57"/>
      <c r="R265" s="57"/>
      <c r="S265" s="57"/>
      <c r="T265" s="57"/>
      <c r="U265" s="59"/>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57"/>
      <c r="CS265" s="57"/>
      <c r="CT265" s="57"/>
      <c r="CU265" s="57"/>
      <c r="CV265" s="57"/>
      <c r="CW265" s="57"/>
      <c r="CX265" s="57"/>
      <c r="CY265" s="57"/>
      <c r="CZ265" s="57"/>
      <c r="DA265" s="57"/>
      <c r="DB265" s="57"/>
      <c r="DC265" s="57"/>
      <c r="DD265" s="57"/>
      <c r="DE265" s="57"/>
      <c r="DF265" s="57"/>
      <c r="DG265" s="57"/>
      <c r="DH265" s="57"/>
      <c r="DI265" s="57"/>
      <c r="DJ265" s="57"/>
      <c r="DK265" s="57"/>
      <c r="DL265" s="57"/>
      <c r="DM265" s="57"/>
      <c r="DN265" s="57"/>
      <c r="DO265" s="57"/>
      <c r="DP265" s="57"/>
      <c r="DQ265" s="57"/>
      <c r="DR265" s="57"/>
      <c r="DS265" s="57"/>
      <c r="DT265" s="57"/>
      <c r="DU265" s="57"/>
      <c r="DV265" s="57"/>
      <c r="DW265" s="57"/>
      <c r="DX265" s="57"/>
      <c r="DY265" s="57"/>
      <c r="DZ265" s="57"/>
      <c r="EA265" s="57"/>
    </row>
    <row r="266" spans="1:131" x14ac:dyDescent="0.2">
      <c r="A266" s="73"/>
      <c r="B266" s="57"/>
      <c r="C266" s="61"/>
      <c r="D266" s="57"/>
      <c r="E266" s="57"/>
      <c r="F266" s="57"/>
      <c r="G266" s="57"/>
      <c r="H266" s="57"/>
      <c r="I266" s="57"/>
      <c r="J266" s="58"/>
      <c r="K266" s="57"/>
      <c r="L266" s="57"/>
      <c r="M266" s="57"/>
      <c r="N266" s="57"/>
      <c r="O266" s="57"/>
      <c r="P266" s="57"/>
      <c r="Q266" s="57"/>
      <c r="R266" s="57"/>
      <c r="S266" s="57"/>
      <c r="T266" s="57"/>
      <c r="U266" s="59"/>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row>
    <row r="267" spans="1:131" x14ac:dyDescent="0.2">
      <c r="A267" s="73"/>
      <c r="B267" s="57"/>
      <c r="C267" s="61"/>
      <c r="D267" s="57"/>
      <c r="E267" s="57"/>
      <c r="F267" s="57"/>
      <c r="G267" s="57"/>
      <c r="H267" s="57"/>
      <c r="I267" s="57"/>
      <c r="J267" s="58"/>
      <c r="K267" s="57"/>
      <c r="L267" s="57"/>
      <c r="M267" s="57"/>
      <c r="N267" s="57"/>
      <c r="O267" s="57"/>
      <c r="P267" s="57"/>
      <c r="Q267" s="57"/>
      <c r="R267" s="57"/>
      <c r="S267" s="57"/>
      <c r="T267" s="57"/>
      <c r="U267" s="59"/>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row>
    <row r="268" spans="1:131" x14ac:dyDescent="0.2">
      <c r="A268" s="73"/>
      <c r="B268" s="57"/>
      <c r="C268" s="61"/>
      <c r="D268" s="57"/>
      <c r="E268" s="57"/>
      <c r="F268" s="57"/>
      <c r="G268" s="57"/>
      <c r="H268" s="57"/>
      <c r="I268" s="57"/>
      <c r="J268" s="58"/>
      <c r="K268" s="57"/>
      <c r="L268" s="57"/>
      <c r="M268" s="57"/>
      <c r="N268" s="57"/>
      <c r="O268" s="57"/>
      <c r="P268" s="57"/>
      <c r="Q268" s="57"/>
      <c r="R268" s="57"/>
      <c r="S268" s="57"/>
      <c r="T268" s="57"/>
      <c r="U268" s="59"/>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57"/>
      <c r="DK268" s="57"/>
      <c r="DL268" s="57"/>
      <c r="DM268" s="57"/>
      <c r="DN268" s="57"/>
      <c r="DO268" s="57"/>
      <c r="DP268" s="57"/>
      <c r="DQ268" s="57"/>
      <c r="DR268" s="57"/>
      <c r="DS268" s="57"/>
      <c r="DT268" s="57"/>
      <c r="DU268" s="57"/>
      <c r="DV268" s="57"/>
      <c r="DW268" s="57"/>
      <c r="DX268" s="57"/>
      <c r="DY268" s="57"/>
      <c r="DZ268" s="57"/>
      <c r="EA268" s="57"/>
    </row>
    <row r="269" spans="1:131" x14ac:dyDescent="0.2">
      <c r="A269" s="73"/>
      <c r="B269" s="57"/>
      <c r="C269" s="61"/>
      <c r="D269" s="57"/>
      <c r="E269" s="57"/>
      <c r="F269" s="57"/>
      <c r="G269" s="57"/>
      <c r="H269" s="57"/>
      <c r="I269" s="57"/>
      <c r="J269" s="58"/>
      <c r="K269" s="57"/>
      <c r="L269" s="57"/>
      <c r="M269" s="57"/>
      <c r="N269" s="57"/>
      <c r="O269" s="57"/>
      <c r="P269" s="57"/>
      <c r="Q269" s="57"/>
      <c r="R269" s="57"/>
      <c r="S269" s="57"/>
      <c r="T269" s="57"/>
      <c r="U269" s="59"/>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57"/>
      <c r="DK269" s="57"/>
      <c r="DL269" s="57"/>
      <c r="DM269" s="57"/>
      <c r="DN269" s="57"/>
      <c r="DO269" s="57"/>
      <c r="DP269" s="57"/>
      <c r="DQ269" s="57"/>
      <c r="DR269" s="57"/>
      <c r="DS269" s="57"/>
      <c r="DT269" s="57"/>
      <c r="DU269" s="57"/>
      <c r="DV269" s="57"/>
      <c r="DW269" s="57"/>
      <c r="DX269" s="57"/>
      <c r="DY269" s="57"/>
      <c r="DZ269" s="57"/>
      <c r="EA269" s="57"/>
    </row>
    <row r="270" spans="1:131" x14ac:dyDescent="0.2">
      <c r="A270" s="73"/>
      <c r="B270" s="57"/>
      <c r="C270" s="61"/>
      <c r="D270" s="57"/>
      <c r="E270" s="57"/>
      <c r="F270" s="57"/>
      <c r="G270" s="57"/>
      <c r="H270" s="57"/>
      <c r="I270" s="57"/>
      <c r="J270" s="58"/>
      <c r="K270" s="57"/>
      <c r="L270" s="57"/>
      <c r="M270" s="57"/>
      <c r="N270" s="57"/>
      <c r="O270" s="57"/>
      <c r="P270" s="57"/>
      <c r="Q270" s="57"/>
      <c r="R270" s="57"/>
      <c r="S270" s="57"/>
      <c r="T270" s="57"/>
      <c r="U270" s="59"/>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row>
    <row r="271" spans="1:131" x14ac:dyDescent="0.2">
      <c r="A271" s="73"/>
      <c r="B271" s="57"/>
      <c r="C271" s="61"/>
      <c r="D271" s="57"/>
      <c r="E271" s="57"/>
      <c r="F271" s="57"/>
      <c r="G271" s="57"/>
      <c r="H271" s="57"/>
      <c r="I271" s="57"/>
      <c r="J271" s="58"/>
      <c r="K271" s="57"/>
      <c r="L271" s="57"/>
      <c r="M271" s="57"/>
      <c r="N271" s="57"/>
      <c r="O271" s="57"/>
      <c r="P271" s="57"/>
      <c r="Q271" s="57"/>
      <c r="R271" s="57"/>
      <c r="S271" s="57"/>
      <c r="T271" s="57"/>
      <c r="U271" s="59"/>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row>
    <row r="272" spans="1:131" x14ac:dyDescent="0.2">
      <c r="A272" s="73"/>
      <c r="B272" s="57"/>
      <c r="C272" s="61"/>
      <c r="D272" s="57"/>
      <c r="E272" s="57"/>
      <c r="F272" s="57"/>
      <c r="G272" s="57"/>
      <c r="H272" s="57"/>
      <c r="I272" s="57"/>
      <c r="J272" s="58"/>
      <c r="K272" s="57"/>
      <c r="L272" s="57"/>
      <c r="M272" s="57"/>
      <c r="N272" s="57"/>
      <c r="O272" s="57"/>
      <c r="P272" s="57"/>
      <c r="Q272" s="57"/>
      <c r="R272" s="57"/>
      <c r="S272" s="57"/>
      <c r="T272" s="57"/>
      <c r="U272" s="59"/>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57"/>
      <c r="CS272" s="57"/>
      <c r="CT272" s="57"/>
      <c r="CU272" s="57"/>
      <c r="CV272" s="57"/>
      <c r="CW272" s="57"/>
      <c r="CX272" s="57"/>
      <c r="CY272" s="57"/>
      <c r="CZ272" s="57"/>
      <c r="DA272" s="57"/>
      <c r="DB272" s="57"/>
      <c r="DC272" s="57"/>
      <c r="DD272" s="57"/>
      <c r="DE272" s="57"/>
      <c r="DF272" s="57"/>
      <c r="DG272" s="57"/>
      <c r="DH272" s="57"/>
      <c r="DI272" s="57"/>
      <c r="DJ272" s="57"/>
      <c r="DK272" s="57"/>
      <c r="DL272" s="57"/>
      <c r="DM272" s="57"/>
      <c r="DN272" s="57"/>
      <c r="DO272" s="57"/>
      <c r="DP272" s="57"/>
      <c r="DQ272" s="57"/>
      <c r="DR272" s="57"/>
      <c r="DS272" s="57"/>
      <c r="DT272" s="57"/>
      <c r="DU272" s="57"/>
      <c r="DV272" s="57"/>
      <c r="DW272" s="57"/>
      <c r="DX272" s="57"/>
      <c r="DY272" s="57"/>
      <c r="DZ272" s="57"/>
      <c r="EA272" s="57"/>
    </row>
    <row r="273" spans="1:131" x14ac:dyDescent="0.2">
      <c r="A273" s="73"/>
      <c r="B273" s="57"/>
      <c r="C273" s="61"/>
      <c r="D273" s="57"/>
      <c r="E273" s="57"/>
      <c r="F273" s="57"/>
      <c r="G273" s="57"/>
      <c r="H273" s="57"/>
      <c r="I273" s="57"/>
      <c r="J273" s="58"/>
      <c r="K273" s="57"/>
      <c r="L273" s="57"/>
      <c r="M273" s="57"/>
      <c r="N273" s="57"/>
      <c r="O273" s="57"/>
      <c r="P273" s="57"/>
      <c r="Q273" s="57"/>
      <c r="R273" s="57"/>
      <c r="S273" s="57"/>
      <c r="T273" s="57"/>
      <c r="U273" s="59"/>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57"/>
      <c r="CS273" s="57"/>
      <c r="CT273" s="57"/>
      <c r="CU273" s="57"/>
      <c r="CV273" s="57"/>
      <c r="CW273" s="57"/>
      <c r="CX273" s="57"/>
      <c r="CY273" s="57"/>
      <c r="CZ273" s="57"/>
      <c r="DA273" s="57"/>
      <c r="DB273" s="57"/>
      <c r="DC273" s="57"/>
      <c r="DD273" s="57"/>
      <c r="DE273" s="57"/>
      <c r="DF273" s="57"/>
      <c r="DG273" s="57"/>
      <c r="DH273" s="57"/>
      <c r="DI273" s="57"/>
      <c r="DJ273" s="57"/>
      <c r="DK273" s="57"/>
      <c r="DL273" s="57"/>
      <c r="DM273" s="57"/>
      <c r="DN273" s="57"/>
      <c r="DO273" s="57"/>
      <c r="DP273" s="57"/>
      <c r="DQ273" s="57"/>
      <c r="DR273" s="57"/>
      <c r="DS273" s="57"/>
      <c r="DT273" s="57"/>
      <c r="DU273" s="57"/>
      <c r="DV273" s="57"/>
      <c r="DW273" s="57"/>
      <c r="DX273" s="57"/>
      <c r="DY273" s="57"/>
      <c r="DZ273" s="57"/>
      <c r="EA273" s="57"/>
    </row>
    <row r="274" spans="1:131" x14ac:dyDescent="0.2">
      <c r="A274" s="73"/>
      <c r="B274" s="57"/>
      <c r="C274" s="61"/>
      <c r="D274" s="57"/>
      <c r="E274" s="57"/>
      <c r="F274" s="57"/>
      <c r="G274" s="57"/>
      <c r="H274" s="57"/>
      <c r="I274" s="57"/>
      <c r="J274" s="58"/>
      <c r="K274" s="57"/>
      <c r="L274" s="57"/>
      <c r="M274" s="57"/>
      <c r="N274" s="57"/>
      <c r="O274" s="57"/>
      <c r="P274" s="57"/>
      <c r="Q274" s="57"/>
      <c r="R274" s="57"/>
      <c r="S274" s="57"/>
      <c r="T274" s="57"/>
      <c r="U274" s="59"/>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row>
    <row r="275" spans="1:131" x14ac:dyDescent="0.2">
      <c r="A275" s="73"/>
      <c r="B275" s="57"/>
      <c r="C275" s="61"/>
      <c r="D275" s="57"/>
      <c r="E275" s="57"/>
      <c r="F275" s="57"/>
      <c r="G275" s="57"/>
      <c r="H275" s="57"/>
      <c r="I275" s="57"/>
      <c r="J275" s="58"/>
      <c r="K275" s="57"/>
      <c r="L275" s="57"/>
      <c r="M275" s="57"/>
      <c r="N275" s="57"/>
      <c r="O275" s="57"/>
      <c r="P275" s="57"/>
      <c r="Q275" s="57"/>
      <c r="R275" s="57"/>
      <c r="S275" s="57"/>
      <c r="T275" s="57"/>
      <c r="U275" s="59"/>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row>
    <row r="276" spans="1:131" x14ac:dyDescent="0.2">
      <c r="A276" s="73"/>
      <c r="B276" s="57"/>
      <c r="C276" s="61"/>
      <c r="D276" s="57"/>
      <c r="E276" s="57"/>
      <c r="F276" s="57"/>
      <c r="G276" s="57"/>
      <c r="H276" s="57"/>
      <c r="I276" s="57"/>
      <c r="J276" s="58"/>
      <c r="K276" s="57"/>
      <c r="L276" s="57"/>
      <c r="M276" s="57"/>
      <c r="N276" s="57"/>
      <c r="O276" s="57"/>
      <c r="P276" s="57"/>
      <c r="Q276" s="57"/>
      <c r="R276" s="57"/>
      <c r="S276" s="57"/>
      <c r="T276" s="57"/>
      <c r="U276" s="59"/>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row>
    <row r="277" spans="1:131" x14ac:dyDescent="0.2">
      <c r="A277" s="73"/>
      <c r="B277" s="57"/>
      <c r="C277" s="61"/>
      <c r="D277" s="57"/>
      <c r="E277" s="57"/>
      <c r="F277" s="57"/>
      <c r="G277" s="57"/>
      <c r="H277" s="57"/>
      <c r="I277" s="57"/>
      <c r="J277" s="58"/>
      <c r="K277" s="57"/>
      <c r="L277" s="57"/>
      <c r="M277" s="57"/>
      <c r="N277" s="57"/>
      <c r="O277" s="57"/>
      <c r="P277" s="57"/>
      <c r="Q277" s="57"/>
      <c r="R277" s="57"/>
      <c r="S277" s="57"/>
      <c r="T277" s="57"/>
      <c r="U277" s="59"/>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c r="CU277" s="57"/>
      <c r="CV277" s="57"/>
      <c r="CW277" s="57"/>
      <c r="CX277" s="57"/>
      <c r="CY277" s="57"/>
      <c r="CZ277" s="57"/>
      <c r="DA277" s="57"/>
      <c r="DB277" s="57"/>
      <c r="DC277" s="57"/>
      <c r="DD277" s="57"/>
      <c r="DE277" s="57"/>
      <c r="DF277" s="57"/>
      <c r="DG277" s="57"/>
      <c r="DH277" s="57"/>
      <c r="DI277" s="57"/>
      <c r="DJ277" s="57"/>
      <c r="DK277" s="57"/>
      <c r="DL277" s="57"/>
      <c r="DM277" s="57"/>
      <c r="DN277" s="57"/>
      <c r="DO277" s="57"/>
      <c r="DP277" s="57"/>
      <c r="DQ277" s="57"/>
      <c r="DR277" s="57"/>
      <c r="DS277" s="57"/>
      <c r="DT277" s="57"/>
      <c r="DU277" s="57"/>
      <c r="DV277" s="57"/>
      <c r="DW277" s="57"/>
      <c r="DX277" s="57"/>
      <c r="DY277" s="57"/>
      <c r="DZ277" s="57"/>
      <c r="EA277" s="57"/>
    </row>
    <row r="278" spans="1:131" x14ac:dyDescent="0.2">
      <c r="A278" s="73"/>
      <c r="B278" s="57"/>
      <c r="C278" s="61"/>
      <c r="D278" s="57"/>
      <c r="E278" s="57"/>
      <c r="F278" s="57"/>
      <c r="G278" s="57"/>
      <c r="H278" s="57"/>
      <c r="I278" s="57"/>
      <c r="J278" s="58"/>
      <c r="K278" s="57"/>
      <c r="L278" s="57"/>
      <c r="M278" s="57"/>
      <c r="N278" s="57"/>
      <c r="O278" s="57"/>
      <c r="P278" s="57"/>
      <c r="Q278" s="57"/>
      <c r="R278" s="57"/>
      <c r="S278" s="57"/>
      <c r="T278" s="57"/>
      <c r="U278" s="59"/>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row>
    <row r="279" spans="1:131" x14ac:dyDescent="0.2">
      <c r="A279" s="73"/>
      <c r="B279" s="57"/>
      <c r="C279" s="61"/>
      <c r="D279" s="57"/>
      <c r="E279" s="57"/>
      <c r="F279" s="57"/>
      <c r="G279" s="57"/>
      <c r="H279" s="57"/>
      <c r="I279" s="57"/>
      <c r="J279" s="58"/>
      <c r="K279" s="57"/>
      <c r="L279" s="57"/>
      <c r="M279" s="57"/>
      <c r="N279" s="57"/>
      <c r="O279" s="57"/>
      <c r="P279" s="57"/>
      <c r="Q279" s="57"/>
      <c r="R279" s="57"/>
      <c r="S279" s="57"/>
      <c r="T279" s="57"/>
      <c r="U279" s="59"/>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row>
    <row r="280" spans="1:131" x14ac:dyDescent="0.2">
      <c r="A280" s="73"/>
      <c r="B280" s="57"/>
      <c r="C280" s="61"/>
      <c r="D280" s="57"/>
      <c r="E280" s="57"/>
      <c r="F280" s="57"/>
      <c r="G280" s="57"/>
      <c r="H280" s="57"/>
      <c r="I280" s="57"/>
      <c r="J280" s="58"/>
      <c r="K280" s="57"/>
      <c r="L280" s="57"/>
      <c r="M280" s="57"/>
      <c r="N280" s="57"/>
      <c r="O280" s="57"/>
      <c r="P280" s="57"/>
      <c r="Q280" s="57"/>
      <c r="R280" s="57"/>
      <c r="S280" s="57"/>
      <c r="T280" s="57"/>
      <c r="U280" s="59"/>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c r="DN280" s="57"/>
      <c r="DO280" s="57"/>
      <c r="DP280" s="57"/>
      <c r="DQ280" s="57"/>
      <c r="DR280" s="57"/>
      <c r="DS280" s="57"/>
      <c r="DT280" s="57"/>
      <c r="DU280" s="57"/>
      <c r="DV280" s="57"/>
      <c r="DW280" s="57"/>
      <c r="DX280" s="57"/>
      <c r="DY280" s="57"/>
      <c r="DZ280" s="57"/>
      <c r="EA280" s="57"/>
    </row>
    <row r="281" spans="1:131" x14ac:dyDescent="0.2">
      <c r="A281" s="73"/>
      <c r="B281" s="57"/>
      <c r="C281" s="61"/>
      <c r="D281" s="57"/>
      <c r="E281" s="57"/>
      <c r="F281" s="57"/>
      <c r="G281" s="57"/>
      <c r="H281" s="57"/>
      <c r="I281" s="57"/>
      <c r="J281" s="58"/>
      <c r="K281" s="57"/>
      <c r="L281" s="57"/>
      <c r="M281" s="57"/>
      <c r="N281" s="57"/>
      <c r="O281" s="57"/>
      <c r="P281" s="57"/>
      <c r="Q281" s="57"/>
      <c r="R281" s="57"/>
      <c r="S281" s="57"/>
      <c r="T281" s="57"/>
      <c r="U281" s="59"/>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c r="DN281" s="57"/>
      <c r="DO281" s="57"/>
      <c r="DP281" s="57"/>
      <c r="DQ281" s="57"/>
      <c r="DR281" s="57"/>
      <c r="DS281" s="57"/>
      <c r="DT281" s="57"/>
      <c r="DU281" s="57"/>
      <c r="DV281" s="57"/>
      <c r="DW281" s="57"/>
      <c r="DX281" s="57"/>
      <c r="DY281" s="57"/>
      <c r="DZ281" s="57"/>
      <c r="EA281" s="57"/>
    </row>
    <row r="282" spans="1:131" x14ac:dyDescent="0.2">
      <c r="A282" s="73"/>
      <c r="B282" s="57"/>
      <c r="C282" s="61"/>
      <c r="D282" s="57"/>
      <c r="E282" s="57"/>
      <c r="F282" s="57"/>
      <c r="G282" s="57"/>
      <c r="H282" s="57"/>
      <c r="I282" s="57"/>
      <c r="J282" s="58"/>
      <c r="K282" s="57"/>
      <c r="L282" s="57"/>
      <c r="M282" s="57"/>
      <c r="N282" s="57"/>
      <c r="O282" s="57"/>
      <c r="P282" s="57"/>
      <c r="Q282" s="57"/>
      <c r="R282" s="57"/>
      <c r="S282" s="57"/>
      <c r="T282" s="57"/>
      <c r="U282" s="59"/>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c r="DN282" s="57"/>
      <c r="DO282" s="57"/>
      <c r="DP282" s="57"/>
      <c r="DQ282" s="57"/>
      <c r="DR282" s="57"/>
      <c r="DS282" s="57"/>
      <c r="DT282" s="57"/>
      <c r="DU282" s="57"/>
      <c r="DV282" s="57"/>
      <c r="DW282" s="57"/>
      <c r="DX282" s="57"/>
      <c r="DY282" s="57"/>
      <c r="DZ282" s="57"/>
      <c r="EA282" s="57"/>
    </row>
    <row r="283" spans="1:131" x14ac:dyDescent="0.2">
      <c r="A283" s="73"/>
      <c r="B283" s="57"/>
      <c r="C283" s="61"/>
      <c r="D283" s="57"/>
      <c r="E283" s="57"/>
      <c r="F283" s="57"/>
      <c r="G283" s="57"/>
      <c r="H283" s="57"/>
      <c r="I283" s="57"/>
      <c r="J283" s="58"/>
      <c r="K283" s="57"/>
      <c r="L283" s="57"/>
      <c r="M283" s="57"/>
      <c r="N283" s="57"/>
      <c r="O283" s="57"/>
      <c r="P283" s="57"/>
      <c r="Q283" s="57"/>
      <c r="R283" s="57"/>
      <c r="S283" s="57"/>
      <c r="T283" s="57"/>
      <c r="U283" s="59"/>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c r="DN283" s="57"/>
      <c r="DO283" s="57"/>
      <c r="DP283" s="57"/>
      <c r="DQ283" s="57"/>
      <c r="DR283" s="57"/>
      <c r="DS283" s="57"/>
      <c r="DT283" s="57"/>
      <c r="DU283" s="57"/>
      <c r="DV283" s="57"/>
      <c r="DW283" s="57"/>
      <c r="DX283" s="57"/>
      <c r="DY283" s="57"/>
      <c r="DZ283" s="57"/>
      <c r="EA283" s="57"/>
    </row>
    <row r="284" spans="1:131" x14ac:dyDescent="0.2">
      <c r="A284" s="73"/>
      <c r="B284" s="57"/>
      <c r="C284" s="61"/>
      <c r="D284" s="57"/>
      <c r="E284" s="57"/>
      <c r="F284" s="57"/>
      <c r="G284" s="57"/>
      <c r="H284" s="57"/>
      <c r="I284" s="57"/>
      <c r="J284" s="58"/>
      <c r="K284" s="57"/>
      <c r="L284" s="57"/>
      <c r="M284" s="57"/>
      <c r="N284" s="57"/>
      <c r="O284" s="57"/>
      <c r="P284" s="57"/>
      <c r="Q284" s="57"/>
      <c r="R284" s="57"/>
      <c r="S284" s="57"/>
      <c r="T284" s="57"/>
      <c r="U284" s="59"/>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c r="CF284" s="57"/>
      <c r="CG284" s="57"/>
      <c r="CH284" s="57"/>
      <c r="CI284" s="57"/>
      <c r="CJ284" s="57"/>
      <c r="CK284" s="57"/>
      <c r="CL284" s="57"/>
      <c r="CM284" s="57"/>
      <c r="CN284" s="57"/>
      <c r="CO284" s="57"/>
      <c r="CP284" s="57"/>
      <c r="CQ284" s="57"/>
      <c r="CR284" s="57"/>
      <c r="CS284" s="57"/>
      <c r="CT284" s="57"/>
      <c r="CU284" s="57"/>
      <c r="CV284" s="57"/>
      <c r="CW284" s="57"/>
      <c r="CX284" s="57"/>
      <c r="CY284" s="57"/>
      <c r="CZ284" s="57"/>
      <c r="DA284" s="57"/>
      <c r="DB284" s="57"/>
      <c r="DC284" s="57"/>
      <c r="DD284" s="57"/>
      <c r="DE284" s="57"/>
      <c r="DF284" s="57"/>
      <c r="DG284" s="57"/>
      <c r="DH284" s="57"/>
      <c r="DI284" s="57"/>
      <c r="DJ284" s="57"/>
      <c r="DK284" s="57"/>
      <c r="DL284" s="57"/>
      <c r="DM284" s="57"/>
      <c r="DN284" s="57"/>
      <c r="DO284" s="57"/>
      <c r="DP284" s="57"/>
      <c r="DQ284" s="57"/>
      <c r="DR284" s="57"/>
      <c r="DS284" s="57"/>
      <c r="DT284" s="57"/>
      <c r="DU284" s="57"/>
      <c r="DV284" s="57"/>
      <c r="DW284" s="57"/>
      <c r="DX284" s="57"/>
      <c r="DY284" s="57"/>
      <c r="DZ284" s="57"/>
      <c r="EA284" s="57"/>
    </row>
    <row r="285" spans="1:131" x14ac:dyDescent="0.2">
      <c r="A285" s="73"/>
      <c r="B285" s="57"/>
      <c r="C285" s="61"/>
      <c r="D285" s="57"/>
      <c r="E285" s="57"/>
      <c r="F285" s="57"/>
      <c r="G285" s="57"/>
      <c r="H285" s="57"/>
      <c r="I285" s="57"/>
      <c r="J285" s="58"/>
      <c r="K285" s="57"/>
      <c r="L285" s="57"/>
      <c r="M285" s="57"/>
      <c r="N285" s="57"/>
      <c r="O285" s="57"/>
      <c r="P285" s="57"/>
      <c r="Q285" s="57"/>
      <c r="R285" s="57"/>
      <c r="S285" s="57"/>
      <c r="T285" s="57"/>
      <c r="U285" s="59"/>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c r="CF285" s="57"/>
      <c r="CG285" s="57"/>
      <c r="CH285" s="57"/>
      <c r="CI285" s="57"/>
      <c r="CJ285" s="57"/>
      <c r="CK285" s="57"/>
      <c r="CL285" s="57"/>
      <c r="CM285" s="57"/>
      <c r="CN285" s="57"/>
      <c r="CO285" s="57"/>
      <c r="CP285" s="57"/>
      <c r="CQ285" s="57"/>
      <c r="CR285" s="57"/>
      <c r="CS285" s="57"/>
      <c r="CT285" s="57"/>
      <c r="CU285" s="57"/>
      <c r="CV285" s="57"/>
      <c r="CW285" s="57"/>
      <c r="CX285" s="57"/>
      <c r="CY285" s="57"/>
      <c r="CZ285" s="57"/>
      <c r="DA285" s="57"/>
      <c r="DB285" s="57"/>
      <c r="DC285" s="57"/>
      <c r="DD285" s="57"/>
      <c r="DE285" s="57"/>
      <c r="DF285" s="57"/>
      <c r="DG285" s="57"/>
      <c r="DH285" s="57"/>
      <c r="DI285" s="57"/>
      <c r="DJ285" s="57"/>
      <c r="DK285" s="57"/>
      <c r="DL285" s="57"/>
      <c r="DM285" s="57"/>
      <c r="DN285" s="57"/>
      <c r="DO285" s="57"/>
      <c r="DP285" s="57"/>
      <c r="DQ285" s="57"/>
      <c r="DR285" s="57"/>
      <c r="DS285" s="57"/>
      <c r="DT285" s="57"/>
      <c r="DU285" s="57"/>
      <c r="DV285" s="57"/>
      <c r="DW285" s="57"/>
      <c r="DX285" s="57"/>
      <c r="DY285" s="57"/>
      <c r="DZ285" s="57"/>
      <c r="EA285" s="57"/>
    </row>
    <row r="286" spans="1:131" x14ac:dyDescent="0.2">
      <c r="A286" s="73"/>
      <c r="B286" s="57"/>
      <c r="C286" s="61"/>
      <c r="D286" s="57"/>
      <c r="E286" s="57"/>
      <c r="F286" s="57"/>
      <c r="G286" s="57"/>
      <c r="H286" s="57"/>
      <c r="I286" s="57"/>
      <c r="J286" s="58"/>
      <c r="K286" s="57"/>
      <c r="L286" s="57"/>
      <c r="M286" s="57"/>
      <c r="N286" s="57"/>
      <c r="O286" s="57"/>
      <c r="P286" s="57"/>
      <c r="Q286" s="57"/>
      <c r="R286" s="57"/>
      <c r="S286" s="57"/>
      <c r="T286" s="57"/>
      <c r="U286" s="59"/>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c r="DN286" s="57"/>
      <c r="DO286" s="57"/>
      <c r="DP286" s="57"/>
      <c r="DQ286" s="57"/>
      <c r="DR286" s="57"/>
      <c r="DS286" s="57"/>
      <c r="DT286" s="57"/>
      <c r="DU286" s="57"/>
      <c r="DV286" s="57"/>
      <c r="DW286" s="57"/>
      <c r="DX286" s="57"/>
      <c r="DY286" s="57"/>
      <c r="DZ286" s="57"/>
      <c r="EA286" s="57"/>
    </row>
    <row r="287" spans="1:131" x14ac:dyDescent="0.2">
      <c r="A287" s="73"/>
      <c r="B287" s="57"/>
      <c r="C287" s="61"/>
      <c r="D287" s="57"/>
      <c r="E287" s="57"/>
      <c r="F287" s="57"/>
      <c r="G287" s="57"/>
      <c r="H287" s="57"/>
      <c r="I287" s="57"/>
      <c r="J287" s="58"/>
      <c r="K287" s="57"/>
      <c r="L287" s="57"/>
      <c r="M287" s="57"/>
      <c r="N287" s="57"/>
      <c r="O287" s="57"/>
      <c r="P287" s="57"/>
      <c r="Q287" s="57"/>
      <c r="R287" s="57"/>
      <c r="S287" s="57"/>
      <c r="T287" s="57"/>
      <c r="U287" s="59"/>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c r="DT287" s="57"/>
      <c r="DU287" s="57"/>
      <c r="DV287" s="57"/>
      <c r="DW287" s="57"/>
      <c r="DX287" s="57"/>
      <c r="DY287" s="57"/>
      <c r="DZ287" s="57"/>
      <c r="EA287" s="57"/>
    </row>
    <row r="288" spans="1:131" x14ac:dyDescent="0.2">
      <c r="A288" s="73"/>
      <c r="B288" s="57"/>
      <c r="C288" s="61"/>
      <c r="D288" s="57"/>
      <c r="E288" s="57"/>
      <c r="F288" s="57"/>
      <c r="G288" s="57"/>
      <c r="H288" s="57"/>
      <c r="I288" s="57"/>
      <c r="J288" s="58"/>
      <c r="K288" s="57"/>
      <c r="L288" s="57"/>
      <c r="M288" s="57"/>
      <c r="N288" s="57"/>
      <c r="O288" s="57"/>
      <c r="P288" s="57"/>
      <c r="Q288" s="57"/>
      <c r="R288" s="57"/>
      <c r="S288" s="57"/>
      <c r="T288" s="57"/>
      <c r="U288" s="59"/>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DZ288" s="57"/>
      <c r="EA288" s="57"/>
    </row>
    <row r="289" spans="1:131" x14ac:dyDescent="0.2">
      <c r="A289" s="73"/>
      <c r="B289" s="57"/>
      <c r="C289" s="61"/>
      <c r="D289" s="57"/>
      <c r="E289" s="57"/>
      <c r="F289" s="57"/>
      <c r="G289" s="57"/>
      <c r="H289" s="57"/>
      <c r="I289" s="57"/>
      <c r="J289" s="58"/>
      <c r="K289" s="57"/>
      <c r="L289" s="57"/>
      <c r="M289" s="57"/>
      <c r="N289" s="57"/>
      <c r="O289" s="57"/>
      <c r="P289" s="57"/>
      <c r="Q289" s="57"/>
      <c r="R289" s="57"/>
      <c r="S289" s="57"/>
      <c r="T289" s="57"/>
      <c r="U289" s="59"/>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c r="DT289" s="57"/>
      <c r="DU289" s="57"/>
      <c r="DV289" s="57"/>
      <c r="DW289" s="57"/>
      <c r="DX289" s="57"/>
      <c r="DY289" s="57"/>
      <c r="DZ289" s="57"/>
      <c r="EA289" s="57"/>
    </row>
    <row r="290" spans="1:131" x14ac:dyDescent="0.2">
      <c r="A290" s="73"/>
      <c r="B290" s="57"/>
      <c r="C290" s="61"/>
      <c r="D290" s="57"/>
      <c r="E290" s="57"/>
      <c r="F290" s="57"/>
      <c r="G290" s="57"/>
      <c r="H290" s="57"/>
      <c r="I290" s="57"/>
      <c r="J290" s="58"/>
      <c r="K290" s="57"/>
      <c r="L290" s="57"/>
      <c r="M290" s="57"/>
      <c r="N290" s="57"/>
      <c r="O290" s="57"/>
      <c r="P290" s="57"/>
      <c r="Q290" s="57"/>
      <c r="R290" s="57"/>
      <c r="S290" s="57"/>
      <c r="T290" s="57"/>
      <c r="U290" s="59"/>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57"/>
      <c r="DK290" s="57"/>
      <c r="DL290" s="57"/>
      <c r="DM290" s="57"/>
      <c r="DN290" s="57"/>
      <c r="DO290" s="57"/>
      <c r="DP290" s="57"/>
      <c r="DQ290" s="57"/>
      <c r="DR290" s="57"/>
      <c r="DS290" s="57"/>
      <c r="DT290" s="57"/>
      <c r="DU290" s="57"/>
      <c r="DV290" s="57"/>
      <c r="DW290" s="57"/>
      <c r="DX290" s="57"/>
      <c r="DY290" s="57"/>
      <c r="DZ290" s="57"/>
      <c r="EA290" s="57"/>
    </row>
    <row r="291" spans="1:131" x14ac:dyDescent="0.2">
      <c r="A291" s="73"/>
      <c r="B291" s="57"/>
      <c r="C291" s="61"/>
      <c r="D291" s="57"/>
      <c r="E291" s="57"/>
      <c r="F291" s="57"/>
      <c r="G291" s="57"/>
      <c r="H291" s="57"/>
      <c r="I291" s="57"/>
      <c r="J291" s="58"/>
      <c r="K291" s="57"/>
      <c r="L291" s="57"/>
      <c r="M291" s="57"/>
      <c r="N291" s="57"/>
      <c r="O291" s="57"/>
      <c r="P291" s="57"/>
      <c r="Q291" s="57"/>
      <c r="R291" s="57"/>
      <c r="S291" s="57"/>
      <c r="T291" s="57"/>
      <c r="U291" s="59"/>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57"/>
      <c r="DK291" s="57"/>
      <c r="DL291" s="57"/>
      <c r="DM291" s="57"/>
      <c r="DN291" s="57"/>
      <c r="DO291" s="57"/>
      <c r="DP291" s="57"/>
      <c r="DQ291" s="57"/>
      <c r="DR291" s="57"/>
      <c r="DS291" s="57"/>
      <c r="DT291" s="57"/>
      <c r="DU291" s="57"/>
      <c r="DV291" s="57"/>
      <c r="DW291" s="57"/>
      <c r="DX291" s="57"/>
      <c r="DY291" s="57"/>
      <c r="DZ291" s="57"/>
      <c r="EA291" s="57"/>
    </row>
    <row r="292" spans="1:131" x14ac:dyDescent="0.2">
      <c r="A292" s="73"/>
      <c r="B292" s="57"/>
      <c r="C292" s="61"/>
      <c r="D292" s="57"/>
      <c r="E292" s="57"/>
      <c r="F292" s="57"/>
      <c r="G292" s="57"/>
      <c r="H292" s="57"/>
      <c r="I292" s="57"/>
      <c r="J292" s="58"/>
      <c r="K292" s="57"/>
      <c r="L292" s="57"/>
      <c r="M292" s="57"/>
      <c r="N292" s="57"/>
      <c r="O292" s="57"/>
      <c r="P292" s="57"/>
      <c r="Q292" s="57"/>
      <c r="R292" s="57"/>
      <c r="S292" s="57"/>
      <c r="T292" s="57"/>
      <c r="U292" s="59"/>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c r="DT292" s="57"/>
      <c r="DU292" s="57"/>
      <c r="DV292" s="57"/>
      <c r="DW292" s="57"/>
      <c r="DX292" s="57"/>
      <c r="DY292" s="57"/>
      <c r="DZ292" s="57"/>
      <c r="EA292" s="57"/>
    </row>
    <row r="293" spans="1:131" x14ac:dyDescent="0.2">
      <c r="A293" s="73"/>
      <c r="B293" s="57"/>
      <c r="C293" s="61"/>
      <c r="D293" s="57"/>
      <c r="E293" s="57"/>
      <c r="F293" s="57"/>
      <c r="G293" s="57"/>
      <c r="H293" s="57"/>
      <c r="I293" s="57"/>
      <c r="J293" s="58"/>
      <c r="K293" s="57"/>
      <c r="L293" s="57"/>
      <c r="M293" s="57"/>
      <c r="N293" s="57"/>
      <c r="O293" s="57"/>
      <c r="P293" s="57"/>
      <c r="Q293" s="57"/>
      <c r="R293" s="57"/>
      <c r="S293" s="57"/>
      <c r="T293" s="57"/>
      <c r="U293" s="59"/>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c r="DT293" s="57"/>
      <c r="DU293" s="57"/>
      <c r="DV293" s="57"/>
      <c r="DW293" s="57"/>
      <c r="DX293" s="57"/>
      <c r="DY293" s="57"/>
      <c r="DZ293" s="57"/>
      <c r="EA293" s="57"/>
    </row>
    <row r="294" spans="1:131" x14ac:dyDescent="0.2">
      <c r="A294" s="73"/>
      <c r="B294" s="57"/>
      <c r="C294" s="61"/>
      <c r="D294" s="57"/>
      <c r="E294" s="57"/>
      <c r="F294" s="57"/>
      <c r="G294" s="57"/>
      <c r="H294" s="57"/>
      <c r="I294" s="57"/>
      <c r="J294" s="58"/>
      <c r="K294" s="57"/>
      <c r="L294" s="57"/>
      <c r="M294" s="57"/>
      <c r="N294" s="57"/>
      <c r="O294" s="57"/>
      <c r="P294" s="57"/>
      <c r="Q294" s="57"/>
      <c r="R294" s="57"/>
      <c r="S294" s="57"/>
      <c r="T294" s="57"/>
      <c r="U294" s="59"/>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c r="DT294" s="57"/>
      <c r="DU294" s="57"/>
      <c r="DV294" s="57"/>
      <c r="DW294" s="57"/>
      <c r="DX294" s="57"/>
      <c r="DY294" s="57"/>
      <c r="DZ294" s="57"/>
      <c r="EA294" s="57"/>
    </row>
    <row r="295" spans="1:131" x14ac:dyDescent="0.2">
      <c r="A295" s="73"/>
      <c r="B295" s="57"/>
      <c r="C295" s="61"/>
      <c r="D295" s="57"/>
      <c r="E295" s="57"/>
      <c r="F295" s="57"/>
      <c r="G295" s="57"/>
      <c r="H295" s="57"/>
      <c r="I295" s="57"/>
      <c r="J295" s="58"/>
      <c r="K295" s="57"/>
      <c r="L295" s="57"/>
      <c r="M295" s="57"/>
      <c r="N295" s="57"/>
      <c r="O295" s="57"/>
      <c r="P295" s="57"/>
      <c r="Q295" s="57"/>
      <c r="R295" s="57"/>
      <c r="S295" s="57"/>
      <c r="T295" s="57"/>
      <c r="U295" s="59"/>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c r="DT295" s="57"/>
      <c r="DU295" s="57"/>
      <c r="DV295" s="57"/>
      <c r="DW295" s="57"/>
      <c r="DX295" s="57"/>
      <c r="DY295" s="57"/>
      <c r="DZ295" s="57"/>
      <c r="EA295" s="57"/>
    </row>
    <row r="296" spans="1:131" x14ac:dyDescent="0.2">
      <c r="A296" s="73"/>
      <c r="B296" s="57"/>
      <c r="C296" s="61"/>
      <c r="D296" s="57"/>
      <c r="E296" s="57"/>
      <c r="F296" s="57"/>
      <c r="G296" s="57"/>
      <c r="H296" s="57"/>
      <c r="I296" s="57"/>
      <c r="J296" s="58"/>
      <c r="K296" s="57"/>
      <c r="L296" s="57"/>
      <c r="M296" s="57"/>
      <c r="N296" s="57"/>
      <c r="O296" s="57"/>
      <c r="P296" s="57"/>
      <c r="Q296" s="57"/>
      <c r="R296" s="57"/>
      <c r="S296" s="57"/>
      <c r="T296" s="57"/>
      <c r="U296" s="59"/>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7"/>
      <c r="CZ296" s="57"/>
      <c r="DA296" s="57"/>
      <c r="DB296" s="57"/>
      <c r="DC296" s="57"/>
      <c r="DD296" s="57"/>
      <c r="DE296" s="57"/>
      <c r="DF296" s="57"/>
      <c r="DG296" s="57"/>
      <c r="DH296" s="57"/>
      <c r="DI296" s="57"/>
      <c r="DJ296" s="57"/>
      <c r="DK296" s="57"/>
      <c r="DL296" s="57"/>
      <c r="DM296" s="57"/>
      <c r="DN296" s="57"/>
      <c r="DO296" s="57"/>
      <c r="DP296" s="57"/>
      <c r="DQ296" s="57"/>
      <c r="DR296" s="57"/>
      <c r="DS296" s="57"/>
      <c r="DT296" s="57"/>
      <c r="DU296" s="57"/>
      <c r="DV296" s="57"/>
      <c r="DW296" s="57"/>
      <c r="DX296" s="57"/>
      <c r="DY296" s="57"/>
      <c r="DZ296" s="57"/>
      <c r="EA296" s="57"/>
    </row>
    <row r="297" spans="1:131" x14ac:dyDescent="0.2">
      <c r="A297" s="73"/>
      <c r="B297" s="57"/>
      <c r="C297" s="61"/>
      <c r="D297" s="57"/>
      <c r="E297" s="57"/>
      <c r="F297" s="57"/>
      <c r="G297" s="57"/>
      <c r="H297" s="57"/>
      <c r="I297" s="57"/>
      <c r="J297" s="58"/>
      <c r="K297" s="57"/>
      <c r="L297" s="57"/>
      <c r="M297" s="57"/>
      <c r="N297" s="57"/>
      <c r="O297" s="57"/>
      <c r="P297" s="57"/>
      <c r="Q297" s="57"/>
      <c r="R297" s="57"/>
      <c r="S297" s="57"/>
      <c r="T297" s="57"/>
      <c r="U297" s="59"/>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7"/>
      <c r="CZ297" s="57"/>
      <c r="DA297" s="57"/>
      <c r="DB297" s="57"/>
      <c r="DC297" s="57"/>
      <c r="DD297" s="57"/>
      <c r="DE297" s="57"/>
      <c r="DF297" s="57"/>
      <c r="DG297" s="57"/>
      <c r="DH297" s="57"/>
      <c r="DI297" s="57"/>
      <c r="DJ297" s="57"/>
      <c r="DK297" s="57"/>
      <c r="DL297" s="57"/>
      <c r="DM297" s="57"/>
      <c r="DN297" s="57"/>
      <c r="DO297" s="57"/>
      <c r="DP297" s="57"/>
      <c r="DQ297" s="57"/>
      <c r="DR297" s="57"/>
      <c r="DS297" s="57"/>
      <c r="DT297" s="57"/>
      <c r="DU297" s="57"/>
      <c r="DV297" s="57"/>
      <c r="DW297" s="57"/>
      <c r="DX297" s="57"/>
      <c r="DY297" s="57"/>
      <c r="DZ297" s="57"/>
      <c r="EA297" s="57"/>
    </row>
    <row r="298" spans="1:131" x14ac:dyDescent="0.2">
      <c r="A298" s="73"/>
      <c r="B298" s="57"/>
      <c r="C298" s="61"/>
      <c r="D298" s="57"/>
      <c r="E298" s="57"/>
      <c r="F298" s="57"/>
      <c r="G298" s="57"/>
      <c r="H298" s="57"/>
      <c r="I298" s="57"/>
      <c r="J298" s="58"/>
      <c r="K298" s="57"/>
      <c r="L298" s="57"/>
      <c r="M298" s="57"/>
      <c r="N298" s="57"/>
      <c r="O298" s="57"/>
      <c r="P298" s="57"/>
      <c r="Q298" s="57"/>
      <c r="R298" s="57"/>
      <c r="S298" s="57"/>
      <c r="T298" s="57"/>
      <c r="U298" s="59"/>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57"/>
      <c r="DK298" s="57"/>
      <c r="DL298" s="57"/>
      <c r="DM298" s="57"/>
      <c r="DN298" s="57"/>
      <c r="DO298" s="57"/>
      <c r="DP298" s="57"/>
      <c r="DQ298" s="57"/>
      <c r="DR298" s="57"/>
      <c r="DS298" s="57"/>
      <c r="DT298" s="57"/>
      <c r="DU298" s="57"/>
      <c r="DV298" s="57"/>
      <c r="DW298" s="57"/>
      <c r="DX298" s="57"/>
      <c r="DY298" s="57"/>
      <c r="DZ298" s="57"/>
      <c r="EA298" s="57"/>
    </row>
    <row r="299" spans="1:131" x14ac:dyDescent="0.2">
      <c r="A299" s="73"/>
      <c r="B299" s="57"/>
      <c r="C299" s="61"/>
      <c r="D299" s="57"/>
      <c r="E299" s="57"/>
      <c r="F299" s="57"/>
      <c r="G299" s="57"/>
      <c r="H299" s="57"/>
      <c r="I299" s="57"/>
      <c r="J299" s="58"/>
      <c r="K299" s="57"/>
      <c r="L299" s="57"/>
      <c r="M299" s="57"/>
      <c r="N299" s="57"/>
      <c r="O299" s="57"/>
      <c r="P299" s="57"/>
      <c r="Q299" s="57"/>
      <c r="R299" s="57"/>
      <c r="S299" s="57"/>
      <c r="T299" s="57"/>
      <c r="U299" s="59"/>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57"/>
      <c r="DK299" s="57"/>
      <c r="DL299" s="57"/>
      <c r="DM299" s="57"/>
      <c r="DN299" s="57"/>
      <c r="DO299" s="57"/>
      <c r="DP299" s="57"/>
      <c r="DQ299" s="57"/>
      <c r="DR299" s="57"/>
      <c r="DS299" s="57"/>
      <c r="DT299" s="57"/>
      <c r="DU299" s="57"/>
      <c r="DV299" s="57"/>
      <c r="DW299" s="57"/>
      <c r="DX299" s="57"/>
      <c r="DY299" s="57"/>
      <c r="DZ299" s="57"/>
      <c r="EA299" s="57"/>
    </row>
    <row r="300" spans="1:131" x14ac:dyDescent="0.2">
      <c r="A300" s="73"/>
      <c r="B300" s="57"/>
      <c r="C300" s="61"/>
      <c r="D300" s="57"/>
      <c r="E300" s="57"/>
      <c r="F300" s="57"/>
      <c r="G300" s="57"/>
      <c r="H300" s="57"/>
      <c r="I300" s="57"/>
      <c r="J300" s="58"/>
      <c r="K300" s="57"/>
      <c r="L300" s="57"/>
      <c r="M300" s="57"/>
      <c r="N300" s="57"/>
      <c r="O300" s="57"/>
      <c r="P300" s="57"/>
      <c r="Q300" s="57"/>
      <c r="R300" s="57"/>
      <c r="S300" s="57"/>
      <c r="T300" s="57"/>
      <c r="U300" s="59"/>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c r="CY300" s="57"/>
      <c r="CZ300" s="57"/>
      <c r="DA300" s="57"/>
      <c r="DB300" s="57"/>
      <c r="DC300" s="57"/>
      <c r="DD300" s="57"/>
      <c r="DE300" s="57"/>
      <c r="DF300" s="57"/>
      <c r="DG300" s="57"/>
      <c r="DH300" s="57"/>
      <c r="DI300" s="57"/>
      <c r="DJ300" s="57"/>
      <c r="DK300" s="57"/>
      <c r="DL300" s="57"/>
      <c r="DM300" s="57"/>
      <c r="DN300" s="57"/>
      <c r="DO300" s="57"/>
      <c r="DP300" s="57"/>
      <c r="DQ300" s="57"/>
      <c r="DR300" s="57"/>
      <c r="DS300" s="57"/>
      <c r="DT300" s="57"/>
      <c r="DU300" s="57"/>
      <c r="DV300" s="57"/>
      <c r="DW300" s="57"/>
      <c r="DX300" s="57"/>
      <c r="DY300" s="57"/>
      <c r="DZ300" s="57"/>
      <c r="EA300" s="57"/>
    </row>
    <row r="301" spans="1:131" x14ac:dyDescent="0.2">
      <c r="A301" s="73"/>
      <c r="B301" s="57"/>
      <c r="C301" s="61"/>
      <c r="D301" s="57"/>
      <c r="E301" s="57"/>
      <c r="F301" s="57"/>
      <c r="G301" s="57"/>
      <c r="H301" s="57"/>
      <c r="I301" s="57"/>
      <c r="J301" s="58"/>
      <c r="K301" s="57"/>
      <c r="L301" s="57"/>
      <c r="M301" s="57"/>
      <c r="N301" s="57"/>
      <c r="O301" s="57"/>
      <c r="P301" s="57"/>
      <c r="Q301" s="57"/>
      <c r="R301" s="57"/>
      <c r="S301" s="57"/>
      <c r="T301" s="57"/>
      <c r="U301" s="59"/>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57"/>
    </row>
    <row r="302" spans="1:131" x14ac:dyDescent="0.2">
      <c r="A302" s="73"/>
      <c r="B302" s="57"/>
      <c r="C302" s="61"/>
      <c r="D302" s="57"/>
      <c r="E302" s="57"/>
      <c r="F302" s="57"/>
      <c r="G302" s="57"/>
      <c r="H302" s="57"/>
      <c r="I302" s="57"/>
      <c r="J302" s="58"/>
      <c r="K302" s="57"/>
      <c r="L302" s="57"/>
      <c r="M302" s="57"/>
      <c r="N302" s="57"/>
      <c r="O302" s="57"/>
      <c r="P302" s="57"/>
      <c r="Q302" s="57"/>
      <c r="R302" s="57"/>
      <c r="S302" s="57"/>
      <c r="T302" s="57"/>
      <c r="U302" s="59"/>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row>
    <row r="303" spans="1:131" x14ac:dyDescent="0.2">
      <c r="A303" s="73"/>
      <c r="B303" s="57"/>
      <c r="C303" s="61"/>
      <c r="D303" s="57"/>
      <c r="E303" s="57"/>
      <c r="F303" s="57"/>
      <c r="G303" s="57"/>
      <c r="H303" s="57"/>
      <c r="I303" s="57"/>
      <c r="J303" s="58"/>
      <c r="K303" s="57"/>
      <c r="L303" s="57"/>
      <c r="M303" s="57"/>
      <c r="N303" s="57"/>
      <c r="O303" s="57"/>
      <c r="P303" s="57"/>
      <c r="Q303" s="57"/>
      <c r="R303" s="57"/>
      <c r="S303" s="57"/>
      <c r="T303" s="57"/>
      <c r="U303" s="59"/>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57"/>
      <c r="CS303" s="57"/>
      <c r="CT303" s="57"/>
      <c r="CU303" s="57"/>
      <c r="CV303" s="57"/>
      <c r="CW303" s="57"/>
      <c r="CX303" s="57"/>
      <c r="CY303" s="57"/>
      <c r="CZ303" s="57"/>
      <c r="DA303" s="57"/>
      <c r="DB303" s="57"/>
      <c r="DC303" s="57"/>
      <c r="DD303" s="57"/>
      <c r="DE303" s="57"/>
      <c r="DF303" s="57"/>
      <c r="DG303" s="57"/>
      <c r="DH303" s="57"/>
      <c r="DI303" s="57"/>
      <c r="DJ303" s="57"/>
      <c r="DK303" s="57"/>
      <c r="DL303" s="57"/>
      <c r="DM303" s="57"/>
      <c r="DN303" s="57"/>
      <c r="DO303" s="57"/>
      <c r="DP303" s="57"/>
      <c r="DQ303" s="57"/>
      <c r="DR303" s="57"/>
      <c r="DS303" s="57"/>
      <c r="DT303" s="57"/>
      <c r="DU303" s="57"/>
      <c r="DV303" s="57"/>
      <c r="DW303" s="57"/>
      <c r="DX303" s="57"/>
      <c r="DY303" s="57"/>
      <c r="DZ303" s="57"/>
      <c r="EA303" s="57"/>
    </row>
    <row r="304" spans="1:131" x14ac:dyDescent="0.2">
      <c r="A304" s="73"/>
      <c r="B304" s="57"/>
      <c r="C304" s="61"/>
      <c r="D304" s="57"/>
      <c r="E304" s="57"/>
      <c r="F304" s="57"/>
      <c r="G304" s="57"/>
      <c r="H304" s="57"/>
      <c r="I304" s="57"/>
      <c r="J304" s="58"/>
      <c r="K304" s="57"/>
      <c r="L304" s="57"/>
      <c r="M304" s="57"/>
      <c r="N304" s="57"/>
      <c r="O304" s="57"/>
      <c r="P304" s="57"/>
      <c r="Q304" s="57"/>
      <c r="R304" s="57"/>
      <c r="S304" s="57"/>
      <c r="T304" s="57"/>
      <c r="U304" s="59"/>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57"/>
      <c r="CS304" s="57"/>
      <c r="CT304" s="57"/>
      <c r="CU304" s="57"/>
      <c r="CV304" s="57"/>
      <c r="CW304" s="57"/>
      <c r="CX304" s="57"/>
      <c r="CY304" s="57"/>
      <c r="CZ304" s="57"/>
      <c r="DA304" s="57"/>
      <c r="DB304" s="57"/>
      <c r="DC304" s="57"/>
      <c r="DD304" s="57"/>
      <c r="DE304" s="57"/>
      <c r="DF304" s="57"/>
      <c r="DG304" s="57"/>
      <c r="DH304" s="57"/>
      <c r="DI304" s="57"/>
      <c r="DJ304" s="57"/>
      <c r="DK304" s="57"/>
      <c r="DL304" s="57"/>
      <c r="DM304" s="57"/>
      <c r="DN304" s="57"/>
      <c r="DO304" s="57"/>
      <c r="DP304" s="57"/>
      <c r="DQ304" s="57"/>
      <c r="DR304" s="57"/>
      <c r="DS304" s="57"/>
      <c r="DT304" s="57"/>
      <c r="DU304" s="57"/>
      <c r="DV304" s="57"/>
      <c r="DW304" s="57"/>
      <c r="DX304" s="57"/>
      <c r="DY304" s="57"/>
      <c r="DZ304" s="57"/>
      <c r="EA304" s="57"/>
    </row>
    <row r="305" spans="1:131" x14ac:dyDescent="0.2">
      <c r="A305" s="73"/>
      <c r="B305" s="57"/>
      <c r="C305" s="61"/>
      <c r="D305" s="57"/>
      <c r="E305" s="57"/>
      <c r="F305" s="57"/>
      <c r="G305" s="57"/>
      <c r="H305" s="57"/>
      <c r="I305" s="57"/>
      <c r="J305" s="58"/>
      <c r="K305" s="57"/>
      <c r="L305" s="57"/>
      <c r="M305" s="57"/>
      <c r="N305" s="57"/>
      <c r="O305" s="57"/>
      <c r="P305" s="57"/>
      <c r="Q305" s="57"/>
      <c r="R305" s="57"/>
      <c r="S305" s="57"/>
      <c r="T305" s="57"/>
      <c r="U305" s="59"/>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row>
    <row r="306" spans="1:131" x14ac:dyDescent="0.2">
      <c r="A306" s="73"/>
      <c r="B306" s="57"/>
      <c r="C306" s="61"/>
      <c r="D306" s="57"/>
      <c r="E306" s="57"/>
      <c r="F306" s="57"/>
      <c r="G306" s="57"/>
      <c r="H306" s="57"/>
      <c r="I306" s="57"/>
      <c r="J306" s="58"/>
      <c r="K306" s="57"/>
      <c r="L306" s="57"/>
      <c r="M306" s="57"/>
      <c r="N306" s="57"/>
      <c r="O306" s="57"/>
      <c r="P306" s="57"/>
      <c r="Q306" s="57"/>
      <c r="R306" s="57"/>
      <c r="S306" s="57"/>
      <c r="T306" s="57"/>
      <c r="U306" s="59"/>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row>
    <row r="307" spans="1:131" x14ac:dyDescent="0.2">
      <c r="A307" s="73"/>
      <c r="B307" s="57"/>
      <c r="C307" s="61"/>
      <c r="D307" s="57"/>
      <c r="E307" s="57"/>
      <c r="F307" s="57"/>
      <c r="G307" s="57"/>
      <c r="H307" s="57"/>
      <c r="I307" s="57"/>
      <c r="J307" s="58"/>
      <c r="K307" s="57"/>
      <c r="L307" s="57"/>
      <c r="M307" s="57"/>
      <c r="N307" s="57"/>
      <c r="O307" s="57"/>
      <c r="P307" s="57"/>
      <c r="Q307" s="57"/>
      <c r="R307" s="57"/>
      <c r="S307" s="57"/>
      <c r="T307" s="57"/>
      <c r="U307" s="59"/>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57"/>
      <c r="DK307" s="57"/>
      <c r="DL307" s="57"/>
      <c r="DM307" s="57"/>
      <c r="DN307" s="57"/>
      <c r="DO307" s="57"/>
      <c r="DP307" s="57"/>
      <c r="DQ307" s="57"/>
      <c r="DR307" s="57"/>
      <c r="DS307" s="57"/>
      <c r="DT307" s="57"/>
      <c r="DU307" s="57"/>
      <c r="DV307" s="57"/>
      <c r="DW307" s="57"/>
      <c r="DX307" s="57"/>
      <c r="DY307" s="57"/>
      <c r="DZ307" s="57"/>
      <c r="EA307" s="57"/>
    </row>
    <row r="308" spans="1:131" x14ac:dyDescent="0.2">
      <c r="A308" s="73"/>
      <c r="B308" s="57"/>
      <c r="C308" s="61"/>
      <c r="D308" s="57"/>
      <c r="E308" s="57"/>
      <c r="F308" s="57"/>
      <c r="G308" s="57"/>
      <c r="H308" s="57"/>
      <c r="I308" s="57"/>
      <c r="J308" s="58"/>
      <c r="K308" s="57"/>
      <c r="L308" s="57"/>
      <c r="M308" s="57"/>
      <c r="N308" s="57"/>
      <c r="O308" s="57"/>
      <c r="P308" s="57"/>
      <c r="Q308" s="57"/>
      <c r="R308" s="57"/>
      <c r="S308" s="57"/>
      <c r="T308" s="57"/>
      <c r="U308" s="59"/>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c r="DQ308" s="57"/>
      <c r="DR308" s="57"/>
      <c r="DS308" s="57"/>
      <c r="DT308" s="57"/>
      <c r="DU308" s="57"/>
      <c r="DV308" s="57"/>
      <c r="DW308" s="57"/>
      <c r="DX308" s="57"/>
      <c r="DY308" s="57"/>
      <c r="DZ308" s="57"/>
      <c r="EA308" s="57"/>
    </row>
    <row r="309" spans="1:131" x14ac:dyDescent="0.2">
      <c r="A309" s="73"/>
      <c r="B309" s="57"/>
      <c r="C309" s="61"/>
      <c r="D309" s="57"/>
      <c r="E309" s="57"/>
      <c r="F309" s="57"/>
      <c r="G309" s="57"/>
      <c r="H309" s="57"/>
      <c r="I309" s="57"/>
      <c r="J309" s="58"/>
      <c r="K309" s="57"/>
      <c r="L309" s="57"/>
      <c r="M309" s="57"/>
      <c r="N309" s="57"/>
      <c r="O309" s="57"/>
      <c r="P309" s="57"/>
      <c r="Q309" s="57"/>
      <c r="R309" s="57"/>
      <c r="S309" s="57"/>
      <c r="T309" s="57"/>
      <c r="U309" s="59"/>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row>
    <row r="310" spans="1:131" x14ac:dyDescent="0.2">
      <c r="A310" s="73"/>
      <c r="B310" s="57"/>
      <c r="C310" s="61"/>
      <c r="D310" s="57"/>
      <c r="E310" s="57"/>
      <c r="F310" s="57"/>
      <c r="G310" s="57"/>
      <c r="H310" s="57"/>
      <c r="I310" s="57"/>
      <c r="J310" s="58"/>
      <c r="K310" s="57"/>
      <c r="L310" s="57"/>
      <c r="M310" s="57"/>
      <c r="N310" s="57"/>
      <c r="O310" s="57"/>
      <c r="P310" s="57"/>
      <c r="Q310" s="57"/>
      <c r="R310" s="57"/>
      <c r="S310" s="57"/>
      <c r="T310" s="57"/>
      <c r="U310" s="59"/>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row>
    <row r="311" spans="1:131" x14ac:dyDescent="0.2">
      <c r="A311" s="73"/>
      <c r="B311" s="57"/>
      <c r="C311" s="61"/>
      <c r="D311" s="57"/>
      <c r="E311" s="57"/>
      <c r="F311" s="57"/>
      <c r="G311" s="57"/>
      <c r="H311" s="57"/>
      <c r="I311" s="57"/>
      <c r="J311" s="58"/>
      <c r="K311" s="57"/>
      <c r="L311" s="57"/>
      <c r="M311" s="57"/>
      <c r="N311" s="57"/>
      <c r="O311" s="57"/>
      <c r="P311" s="57"/>
      <c r="Q311" s="57"/>
      <c r="R311" s="57"/>
      <c r="S311" s="57"/>
      <c r="T311" s="57"/>
      <c r="U311" s="59"/>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57"/>
      <c r="CS311" s="57"/>
      <c r="CT311" s="57"/>
      <c r="CU311" s="57"/>
      <c r="CV311" s="57"/>
      <c r="CW311" s="57"/>
      <c r="CX311" s="57"/>
      <c r="CY311" s="57"/>
      <c r="CZ311" s="57"/>
      <c r="DA311" s="57"/>
      <c r="DB311" s="57"/>
      <c r="DC311" s="57"/>
      <c r="DD311" s="57"/>
      <c r="DE311" s="57"/>
      <c r="DF311" s="57"/>
      <c r="DG311" s="57"/>
      <c r="DH311" s="57"/>
      <c r="DI311" s="57"/>
      <c r="DJ311" s="57"/>
      <c r="DK311" s="57"/>
      <c r="DL311" s="57"/>
      <c r="DM311" s="57"/>
      <c r="DN311" s="57"/>
      <c r="DO311" s="57"/>
      <c r="DP311" s="57"/>
      <c r="DQ311" s="57"/>
      <c r="DR311" s="57"/>
      <c r="DS311" s="57"/>
      <c r="DT311" s="57"/>
      <c r="DU311" s="57"/>
      <c r="DV311" s="57"/>
      <c r="DW311" s="57"/>
      <c r="DX311" s="57"/>
      <c r="DY311" s="57"/>
      <c r="DZ311" s="57"/>
      <c r="EA311" s="57"/>
    </row>
    <row r="312" spans="1:131" x14ac:dyDescent="0.2">
      <c r="A312" s="73"/>
      <c r="B312" s="57"/>
      <c r="C312" s="61"/>
      <c r="D312" s="57"/>
      <c r="E312" s="57"/>
      <c r="F312" s="57"/>
      <c r="G312" s="57"/>
      <c r="H312" s="57"/>
      <c r="I312" s="57"/>
      <c r="J312" s="58"/>
      <c r="K312" s="57"/>
      <c r="L312" s="57"/>
      <c r="M312" s="57"/>
      <c r="N312" s="57"/>
      <c r="O312" s="57"/>
      <c r="P312" s="57"/>
      <c r="Q312" s="57"/>
      <c r="R312" s="57"/>
      <c r="S312" s="57"/>
      <c r="T312" s="57"/>
      <c r="U312" s="59"/>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57"/>
      <c r="DZ312" s="57"/>
      <c r="EA312" s="57"/>
    </row>
    <row r="313" spans="1:131" x14ac:dyDescent="0.2">
      <c r="A313" s="73"/>
      <c r="B313" s="57"/>
      <c r="C313" s="61"/>
      <c r="D313" s="57"/>
      <c r="E313" s="57"/>
      <c r="F313" s="57"/>
      <c r="G313" s="57"/>
      <c r="H313" s="57"/>
      <c r="I313" s="57"/>
      <c r="J313" s="58"/>
      <c r="K313" s="57"/>
      <c r="L313" s="57"/>
      <c r="M313" s="57"/>
      <c r="N313" s="57"/>
      <c r="O313" s="57"/>
      <c r="P313" s="57"/>
      <c r="Q313" s="57"/>
      <c r="R313" s="57"/>
      <c r="S313" s="57"/>
      <c r="T313" s="57"/>
      <c r="U313" s="59"/>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row>
    <row r="314" spans="1:131" x14ac:dyDescent="0.2">
      <c r="A314" s="73"/>
      <c r="B314" s="57"/>
      <c r="C314" s="61"/>
      <c r="D314" s="57"/>
      <c r="E314" s="57"/>
      <c r="F314" s="57"/>
      <c r="G314" s="57"/>
      <c r="H314" s="57"/>
      <c r="I314" s="57"/>
      <c r="J314" s="58"/>
      <c r="K314" s="57"/>
      <c r="L314" s="57"/>
      <c r="M314" s="57"/>
      <c r="N314" s="57"/>
      <c r="O314" s="57"/>
      <c r="P314" s="57"/>
      <c r="Q314" s="57"/>
      <c r="R314" s="57"/>
      <c r="S314" s="57"/>
      <c r="T314" s="57"/>
      <c r="U314" s="59"/>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row>
    <row r="315" spans="1:131" x14ac:dyDescent="0.2">
      <c r="A315" s="73"/>
      <c r="B315" s="57"/>
      <c r="C315" s="61"/>
      <c r="D315" s="57"/>
      <c r="E315" s="57"/>
      <c r="F315" s="57"/>
      <c r="G315" s="57"/>
      <c r="H315" s="57"/>
      <c r="I315" s="57"/>
      <c r="J315" s="58"/>
      <c r="K315" s="57"/>
      <c r="L315" s="57"/>
      <c r="M315" s="57"/>
      <c r="N315" s="57"/>
      <c r="O315" s="57"/>
      <c r="P315" s="57"/>
      <c r="Q315" s="57"/>
      <c r="R315" s="57"/>
      <c r="S315" s="57"/>
      <c r="T315" s="57"/>
      <c r="U315" s="59"/>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57"/>
      <c r="CS315" s="57"/>
      <c r="CT315" s="57"/>
      <c r="CU315" s="57"/>
      <c r="CV315" s="57"/>
      <c r="CW315" s="57"/>
      <c r="CX315" s="57"/>
      <c r="CY315" s="57"/>
      <c r="CZ315" s="57"/>
      <c r="DA315" s="57"/>
      <c r="DB315" s="57"/>
      <c r="DC315" s="57"/>
      <c r="DD315" s="57"/>
      <c r="DE315" s="57"/>
      <c r="DF315" s="57"/>
      <c r="DG315" s="57"/>
      <c r="DH315" s="57"/>
      <c r="DI315" s="57"/>
      <c r="DJ315" s="57"/>
      <c r="DK315" s="57"/>
      <c r="DL315" s="57"/>
      <c r="DM315" s="57"/>
      <c r="DN315" s="57"/>
      <c r="DO315" s="57"/>
      <c r="DP315" s="57"/>
      <c r="DQ315" s="57"/>
      <c r="DR315" s="57"/>
      <c r="DS315" s="57"/>
      <c r="DT315" s="57"/>
      <c r="DU315" s="57"/>
      <c r="DV315" s="57"/>
      <c r="DW315" s="57"/>
      <c r="DX315" s="57"/>
      <c r="DY315" s="57"/>
      <c r="DZ315" s="57"/>
      <c r="EA315" s="57"/>
    </row>
    <row r="316" spans="1:131" x14ac:dyDescent="0.2">
      <c r="A316" s="73"/>
      <c r="B316" s="57"/>
      <c r="C316" s="61"/>
      <c r="D316" s="57"/>
      <c r="E316" s="57"/>
      <c r="F316" s="57"/>
      <c r="G316" s="57"/>
      <c r="H316" s="57"/>
      <c r="I316" s="57"/>
      <c r="J316" s="58"/>
      <c r="K316" s="57"/>
      <c r="L316" s="57"/>
      <c r="M316" s="57"/>
      <c r="N316" s="57"/>
      <c r="O316" s="57"/>
      <c r="P316" s="57"/>
      <c r="Q316" s="57"/>
      <c r="R316" s="57"/>
      <c r="S316" s="57"/>
      <c r="T316" s="57"/>
      <c r="U316" s="59"/>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57"/>
      <c r="CS316" s="57"/>
      <c r="CT316" s="57"/>
      <c r="CU316" s="57"/>
      <c r="CV316" s="57"/>
      <c r="CW316" s="57"/>
      <c r="CX316" s="57"/>
      <c r="CY316" s="57"/>
      <c r="CZ316" s="57"/>
      <c r="DA316" s="57"/>
      <c r="DB316" s="57"/>
      <c r="DC316" s="57"/>
      <c r="DD316" s="57"/>
      <c r="DE316" s="57"/>
      <c r="DF316" s="57"/>
      <c r="DG316" s="57"/>
      <c r="DH316" s="57"/>
      <c r="DI316" s="57"/>
      <c r="DJ316" s="57"/>
      <c r="DK316" s="57"/>
      <c r="DL316" s="57"/>
      <c r="DM316" s="57"/>
      <c r="DN316" s="57"/>
      <c r="DO316" s="57"/>
      <c r="DP316" s="57"/>
      <c r="DQ316" s="57"/>
      <c r="DR316" s="57"/>
      <c r="DS316" s="57"/>
      <c r="DT316" s="57"/>
      <c r="DU316" s="57"/>
      <c r="DV316" s="57"/>
      <c r="DW316" s="57"/>
      <c r="DX316" s="57"/>
      <c r="DY316" s="57"/>
      <c r="DZ316" s="57"/>
      <c r="EA316" s="57"/>
    </row>
    <row r="317" spans="1:131" x14ac:dyDescent="0.2">
      <c r="A317" s="73"/>
      <c r="B317" s="57"/>
      <c r="C317" s="61"/>
      <c r="D317" s="57"/>
      <c r="E317" s="57"/>
      <c r="F317" s="57"/>
      <c r="G317" s="57"/>
      <c r="H317" s="57"/>
      <c r="I317" s="57"/>
      <c r="J317" s="58"/>
      <c r="K317" s="57"/>
      <c r="L317" s="57"/>
      <c r="M317" s="57"/>
      <c r="N317" s="57"/>
      <c r="O317" s="57"/>
      <c r="P317" s="57"/>
      <c r="Q317" s="57"/>
      <c r="R317" s="57"/>
      <c r="S317" s="57"/>
      <c r="T317" s="57"/>
      <c r="U317" s="59"/>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row>
    <row r="318" spans="1:131" x14ac:dyDescent="0.2">
      <c r="A318" s="73"/>
      <c r="B318" s="57"/>
      <c r="C318" s="61"/>
      <c r="D318" s="57"/>
      <c r="E318" s="57"/>
      <c r="F318" s="57"/>
      <c r="G318" s="57"/>
      <c r="H318" s="57"/>
      <c r="I318" s="57"/>
      <c r="J318" s="58"/>
      <c r="K318" s="57"/>
      <c r="L318" s="57"/>
      <c r="M318" s="57"/>
      <c r="N318" s="57"/>
      <c r="O318" s="57"/>
      <c r="P318" s="57"/>
      <c r="Q318" s="57"/>
      <c r="R318" s="57"/>
      <c r="S318" s="57"/>
      <c r="T318" s="57"/>
      <c r="U318" s="59"/>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row>
    <row r="319" spans="1:131" x14ac:dyDescent="0.2">
      <c r="A319" s="73"/>
      <c r="B319" s="57"/>
      <c r="C319" s="61"/>
      <c r="D319" s="57"/>
      <c r="E319" s="57"/>
      <c r="F319" s="57"/>
      <c r="G319" s="57"/>
      <c r="H319" s="57"/>
      <c r="I319" s="57"/>
      <c r="J319" s="58"/>
      <c r="K319" s="57"/>
      <c r="L319" s="57"/>
      <c r="M319" s="57"/>
      <c r="N319" s="57"/>
      <c r="O319" s="57"/>
      <c r="P319" s="57"/>
      <c r="Q319" s="57"/>
      <c r="R319" s="57"/>
      <c r="S319" s="57"/>
      <c r="T319" s="57"/>
      <c r="U319" s="59"/>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57"/>
      <c r="CS319" s="57"/>
      <c r="CT319" s="57"/>
      <c r="CU319" s="57"/>
      <c r="CV319" s="57"/>
      <c r="CW319" s="57"/>
      <c r="CX319" s="57"/>
      <c r="CY319" s="57"/>
      <c r="CZ319" s="57"/>
      <c r="DA319" s="57"/>
      <c r="DB319" s="57"/>
      <c r="DC319" s="57"/>
      <c r="DD319" s="57"/>
      <c r="DE319" s="57"/>
      <c r="DF319" s="57"/>
      <c r="DG319" s="57"/>
      <c r="DH319" s="57"/>
      <c r="DI319" s="57"/>
      <c r="DJ319" s="57"/>
      <c r="DK319" s="57"/>
      <c r="DL319" s="57"/>
      <c r="DM319" s="57"/>
      <c r="DN319" s="57"/>
      <c r="DO319" s="57"/>
      <c r="DP319" s="57"/>
      <c r="DQ319" s="57"/>
      <c r="DR319" s="57"/>
      <c r="DS319" s="57"/>
      <c r="DT319" s="57"/>
      <c r="DU319" s="57"/>
      <c r="DV319" s="57"/>
      <c r="DW319" s="57"/>
      <c r="DX319" s="57"/>
      <c r="DY319" s="57"/>
      <c r="DZ319" s="57"/>
      <c r="EA319" s="57"/>
    </row>
    <row r="320" spans="1:131" x14ac:dyDescent="0.2">
      <c r="A320" s="73"/>
      <c r="B320" s="57"/>
      <c r="C320" s="61"/>
      <c r="D320" s="57"/>
      <c r="E320" s="57"/>
      <c r="F320" s="57"/>
      <c r="G320" s="57"/>
      <c r="H320" s="57"/>
      <c r="I320" s="57"/>
      <c r="J320" s="58"/>
      <c r="K320" s="57"/>
      <c r="L320" s="57"/>
      <c r="M320" s="57"/>
      <c r="N320" s="57"/>
      <c r="O320" s="57"/>
      <c r="P320" s="57"/>
      <c r="Q320" s="57"/>
      <c r="R320" s="57"/>
      <c r="S320" s="57"/>
      <c r="T320" s="57"/>
      <c r="U320" s="59"/>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57"/>
      <c r="CS320" s="57"/>
      <c r="CT320" s="57"/>
      <c r="CU320" s="57"/>
      <c r="CV320" s="57"/>
      <c r="CW320" s="57"/>
      <c r="CX320" s="57"/>
      <c r="CY320" s="57"/>
      <c r="CZ320" s="57"/>
      <c r="DA320" s="57"/>
      <c r="DB320" s="57"/>
      <c r="DC320" s="57"/>
      <c r="DD320" s="57"/>
      <c r="DE320" s="57"/>
      <c r="DF320" s="57"/>
      <c r="DG320" s="57"/>
      <c r="DH320" s="57"/>
      <c r="DI320" s="57"/>
      <c r="DJ320" s="57"/>
      <c r="DK320" s="57"/>
      <c r="DL320" s="57"/>
      <c r="DM320" s="57"/>
      <c r="DN320" s="57"/>
      <c r="DO320" s="57"/>
      <c r="DP320" s="57"/>
      <c r="DQ320" s="57"/>
      <c r="DR320" s="57"/>
      <c r="DS320" s="57"/>
      <c r="DT320" s="57"/>
      <c r="DU320" s="57"/>
      <c r="DV320" s="57"/>
      <c r="DW320" s="57"/>
      <c r="DX320" s="57"/>
      <c r="DY320" s="57"/>
      <c r="DZ320" s="57"/>
      <c r="EA320" s="57"/>
    </row>
    <row r="321" spans="1:131" x14ac:dyDescent="0.2">
      <c r="A321" s="73"/>
      <c r="B321" s="57"/>
      <c r="C321" s="61"/>
      <c r="D321" s="57"/>
      <c r="E321" s="57"/>
      <c r="F321" s="57"/>
      <c r="G321" s="57"/>
      <c r="H321" s="57"/>
      <c r="I321" s="57"/>
      <c r="J321" s="58"/>
      <c r="K321" s="57"/>
      <c r="L321" s="57"/>
      <c r="M321" s="57"/>
      <c r="N321" s="57"/>
      <c r="O321" s="57"/>
      <c r="P321" s="57"/>
      <c r="Q321" s="57"/>
      <c r="R321" s="57"/>
      <c r="S321" s="57"/>
      <c r="T321" s="57"/>
      <c r="U321" s="59"/>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row>
    <row r="322" spans="1:131" x14ac:dyDescent="0.2">
      <c r="A322" s="73"/>
      <c r="B322" s="57"/>
      <c r="C322" s="61"/>
      <c r="D322" s="57"/>
      <c r="E322" s="57"/>
      <c r="F322" s="57"/>
      <c r="G322" s="57"/>
      <c r="H322" s="57"/>
      <c r="I322" s="57"/>
      <c r="J322" s="58"/>
      <c r="K322" s="57"/>
      <c r="L322" s="57"/>
      <c r="M322" s="57"/>
      <c r="N322" s="57"/>
      <c r="O322" s="57"/>
      <c r="P322" s="57"/>
      <c r="Q322" s="57"/>
      <c r="R322" s="57"/>
      <c r="S322" s="57"/>
      <c r="T322" s="57"/>
      <c r="U322" s="59"/>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row>
    <row r="323" spans="1:131" x14ac:dyDescent="0.2">
      <c r="A323" s="73"/>
      <c r="B323" s="57"/>
      <c r="C323" s="61"/>
      <c r="D323" s="57"/>
      <c r="E323" s="57"/>
      <c r="F323" s="57"/>
      <c r="G323" s="57"/>
      <c r="H323" s="57"/>
      <c r="I323" s="57"/>
      <c r="J323" s="58"/>
      <c r="K323" s="57"/>
      <c r="L323" s="57"/>
      <c r="M323" s="57"/>
      <c r="N323" s="57"/>
      <c r="O323" s="57"/>
      <c r="P323" s="57"/>
      <c r="Q323" s="57"/>
      <c r="R323" s="57"/>
      <c r="S323" s="57"/>
      <c r="T323" s="57"/>
      <c r="U323" s="59"/>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57"/>
      <c r="CS323" s="57"/>
      <c r="CT323" s="57"/>
      <c r="CU323" s="57"/>
      <c r="CV323" s="57"/>
      <c r="CW323" s="57"/>
      <c r="CX323" s="57"/>
      <c r="CY323" s="57"/>
      <c r="CZ323" s="57"/>
      <c r="DA323" s="57"/>
      <c r="DB323" s="57"/>
      <c r="DC323" s="57"/>
      <c r="DD323" s="57"/>
      <c r="DE323" s="57"/>
      <c r="DF323" s="57"/>
      <c r="DG323" s="57"/>
      <c r="DH323" s="57"/>
      <c r="DI323" s="57"/>
      <c r="DJ323" s="57"/>
      <c r="DK323" s="57"/>
      <c r="DL323" s="57"/>
      <c r="DM323" s="57"/>
      <c r="DN323" s="57"/>
      <c r="DO323" s="57"/>
      <c r="DP323" s="57"/>
      <c r="DQ323" s="57"/>
      <c r="DR323" s="57"/>
      <c r="DS323" s="57"/>
      <c r="DT323" s="57"/>
      <c r="DU323" s="57"/>
      <c r="DV323" s="57"/>
      <c r="DW323" s="57"/>
      <c r="DX323" s="57"/>
      <c r="DY323" s="57"/>
      <c r="DZ323" s="57"/>
      <c r="EA323" s="57"/>
    </row>
    <row r="324" spans="1:131" x14ac:dyDescent="0.2">
      <c r="A324" s="73"/>
      <c r="B324" s="57"/>
      <c r="C324" s="61"/>
      <c r="D324" s="57"/>
      <c r="E324" s="57"/>
      <c r="F324" s="57"/>
      <c r="G324" s="57"/>
      <c r="H324" s="57"/>
      <c r="I324" s="57"/>
      <c r="J324" s="58"/>
      <c r="K324" s="57"/>
      <c r="L324" s="57"/>
      <c r="M324" s="57"/>
      <c r="N324" s="57"/>
      <c r="O324" s="57"/>
      <c r="P324" s="57"/>
      <c r="Q324" s="57"/>
      <c r="R324" s="57"/>
      <c r="S324" s="57"/>
      <c r="T324" s="57"/>
      <c r="U324" s="59"/>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57"/>
      <c r="CS324" s="57"/>
      <c r="CT324" s="57"/>
      <c r="CU324" s="57"/>
      <c r="CV324" s="57"/>
      <c r="CW324" s="57"/>
      <c r="CX324" s="57"/>
      <c r="CY324" s="57"/>
      <c r="CZ324" s="57"/>
      <c r="DA324" s="57"/>
      <c r="DB324" s="57"/>
      <c r="DC324" s="57"/>
      <c r="DD324" s="57"/>
      <c r="DE324" s="57"/>
      <c r="DF324" s="57"/>
      <c r="DG324" s="57"/>
      <c r="DH324" s="57"/>
      <c r="DI324" s="57"/>
      <c r="DJ324" s="57"/>
      <c r="DK324" s="57"/>
      <c r="DL324" s="57"/>
      <c r="DM324" s="57"/>
      <c r="DN324" s="57"/>
      <c r="DO324" s="57"/>
      <c r="DP324" s="57"/>
      <c r="DQ324" s="57"/>
      <c r="DR324" s="57"/>
      <c r="DS324" s="57"/>
      <c r="DT324" s="57"/>
      <c r="DU324" s="57"/>
      <c r="DV324" s="57"/>
      <c r="DW324" s="57"/>
      <c r="DX324" s="57"/>
      <c r="DY324" s="57"/>
      <c r="DZ324" s="57"/>
      <c r="EA324" s="57"/>
    </row>
    <row r="325" spans="1:131" x14ac:dyDescent="0.2">
      <c r="A325" s="73"/>
      <c r="B325" s="57"/>
      <c r="C325" s="61"/>
      <c r="D325" s="57"/>
      <c r="E325" s="57"/>
      <c r="F325" s="57"/>
      <c r="G325" s="57"/>
      <c r="H325" s="57"/>
      <c r="I325" s="57"/>
      <c r="J325" s="58"/>
      <c r="K325" s="57"/>
      <c r="L325" s="57"/>
      <c r="M325" s="57"/>
      <c r="N325" s="57"/>
      <c r="O325" s="57"/>
      <c r="P325" s="57"/>
      <c r="Q325" s="57"/>
      <c r="R325" s="57"/>
      <c r="S325" s="57"/>
      <c r="T325" s="57"/>
      <c r="U325" s="59"/>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row>
    <row r="326" spans="1:131" x14ac:dyDescent="0.2">
      <c r="A326" s="73"/>
      <c r="B326" s="57"/>
      <c r="C326" s="61"/>
      <c r="D326" s="57"/>
      <c r="E326" s="57"/>
      <c r="F326" s="57"/>
      <c r="G326" s="57"/>
      <c r="H326" s="57"/>
      <c r="I326" s="57"/>
      <c r="J326" s="58"/>
      <c r="K326" s="57"/>
      <c r="L326" s="57"/>
      <c r="M326" s="57"/>
      <c r="N326" s="57"/>
      <c r="O326" s="57"/>
      <c r="P326" s="57"/>
      <c r="Q326" s="57"/>
      <c r="R326" s="57"/>
      <c r="S326" s="57"/>
      <c r="T326" s="57"/>
      <c r="U326" s="59"/>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row>
    <row r="327" spans="1:131" x14ac:dyDescent="0.2">
      <c r="A327" s="73"/>
      <c r="B327" s="57"/>
      <c r="C327" s="61"/>
      <c r="D327" s="57"/>
      <c r="E327" s="57"/>
      <c r="F327" s="57"/>
      <c r="G327" s="57"/>
      <c r="H327" s="57"/>
      <c r="I327" s="57"/>
      <c r="J327" s="58"/>
      <c r="K327" s="57"/>
      <c r="L327" s="57"/>
      <c r="M327" s="57"/>
      <c r="N327" s="57"/>
      <c r="O327" s="57"/>
      <c r="P327" s="57"/>
      <c r="Q327" s="57"/>
      <c r="R327" s="57"/>
      <c r="S327" s="57"/>
      <c r="T327" s="57"/>
      <c r="U327" s="59"/>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57"/>
      <c r="CS327" s="57"/>
      <c r="CT327" s="57"/>
      <c r="CU327" s="57"/>
      <c r="CV327" s="57"/>
      <c r="CW327" s="57"/>
      <c r="CX327" s="57"/>
      <c r="CY327" s="57"/>
      <c r="CZ327" s="57"/>
      <c r="DA327" s="57"/>
      <c r="DB327" s="57"/>
      <c r="DC327" s="57"/>
      <c r="DD327" s="57"/>
      <c r="DE327" s="57"/>
      <c r="DF327" s="57"/>
      <c r="DG327" s="57"/>
      <c r="DH327" s="57"/>
      <c r="DI327" s="57"/>
      <c r="DJ327" s="57"/>
      <c r="DK327" s="57"/>
      <c r="DL327" s="57"/>
      <c r="DM327" s="57"/>
      <c r="DN327" s="57"/>
      <c r="DO327" s="57"/>
      <c r="DP327" s="57"/>
      <c r="DQ327" s="57"/>
      <c r="DR327" s="57"/>
      <c r="DS327" s="57"/>
      <c r="DT327" s="57"/>
      <c r="DU327" s="57"/>
      <c r="DV327" s="57"/>
      <c r="DW327" s="57"/>
      <c r="DX327" s="57"/>
      <c r="DY327" s="57"/>
      <c r="DZ327" s="57"/>
      <c r="EA327" s="57"/>
    </row>
    <row r="328" spans="1:131" x14ac:dyDescent="0.2">
      <c r="A328" s="73"/>
      <c r="B328" s="57"/>
      <c r="C328" s="61"/>
      <c r="D328" s="57"/>
      <c r="E328" s="57"/>
      <c r="F328" s="57"/>
      <c r="G328" s="57"/>
      <c r="H328" s="57"/>
      <c r="I328" s="57"/>
      <c r="J328" s="58"/>
      <c r="K328" s="57"/>
      <c r="L328" s="57"/>
      <c r="M328" s="57"/>
      <c r="N328" s="57"/>
      <c r="O328" s="57"/>
      <c r="P328" s="57"/>
      <c r="Q328" s="57"/>
      <c r="R328" s="57"/>
      <c r="S328" s="57"/>
      <c r="T328" s="57"/>
      <c r="U328" s="59"/>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row>
    <row r="329" spans="1:131" x14ac:dyDescent="0.2">
      <c r="A329" s="73"/>
      <c r="B329" s="57"/>
      <c r="C329" s="61"/>
      <c r="D329" s="57"/>
      <c r="E329" s="57"/>
      <c r="F329" s="57"/>
      <c r="G329" s="57"/>
      <c r="H329" s="57"/>
      <c r="I329" s="57"/>
      <c r="J329" s="58"/>
      <c r="K329" s="57"/>
      <c r="L329" s="57"/>
      <c r="M329" s="57"/>
      <c r="N329" s="57"/>
      <c r="O329" s="57"/>
      <c r="P329" s="57"/>
      <c r="Q329" s="57"/>
      <c r="R329" s="57"/>
      <c r="S329" s="57"/>
      <c r="T329" s="57"/>
      <c r="U329" s="59"/>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row>
    <row r="330" spans="1:131" x14ac:dyDescent="0.2">
      <c r="A330" s="73"/>
      <c r="B330" s="57"/>
      <c r="C330" s="61"/>
      <c r="D330" s="57"/>
      <c r="E330" s="57"/>
      <c r="F330" s="57"/>
      <c r="G330" s="57"/>
      <c r="H330" s="57"/>
      <c r="I330" s="57"/>
      <c r="J330" s="58"/>
      <c r="K330" s="57"/>
      <c r="L330" s="57"/>
      <c r="M330" s="57"/>
      <c r="N330" s="57"/>
      <c r="O330" s="57"/>
      <c r="P330" s="57"/>
      <c r="Q330" s="57"/>
      <c r="R330" s="57"/>
      <c r="S330" s="57"/>
      <c r="T330" s="57"/>
      <c r="U330" s="59"/>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row>
    <row r="331" spans="1:131" x14ac:dyDescent="0.2">
      <c r="A331" s="73"/>
      <c r="B331" s="57"/>
      <c r="C331" s="61"/>
      <c r="D331" s="57"/>
      <c r="E331" s="57"/>
      <c r="F331" s="57"/>
      <c r="G331" s="57"/>
      <c r="H331" s="57"/>
      <c r="I331" s="57"/>
      <c r="J331" s="58"/>
      <c r="K331" s="57"/>
      <c r="L331" s="57"/>
      <c r="M331" s="57"/>
      <c r="N331" s="57"/>
      <c r="O331" s="57"/>
      <c r="P331" s="57"/>
      <c r="Q331" s="57"/>
      <c r="R331" s="57"/>
      <c r="S331" s="57"/>
      <c r="T331" s="57"/>
      <c r="U331" s="59"/>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57"/>
      <c r="CS331" s="57"/>
      <c r="CT331" s="57"/>
      <c r="CU331" s="57"/>
      <c r="CV331" s="57"/>
      <c r="CW331" s="57"/>
      <c r="CX331" s="57"/>
      <c r="CY331" s="57"/>
      <c r="CZ331" s="57"/>
      <c r="DA331" s="57"/>
      <c r="DB331" s="57"/>
      <c r="DC331" s="57"/>
      <c r="DD331" s="57"/>
      <c r="DE331" s="57"/>
      <c r="DF331" s="57"/>
      <c r="DG331" s="57"/>
      <c r="DH331" s="57"/>
      <c r="DI331" s="57"/>
      <c r="DJ331" s="57"/>
      <c r="DK331" s="57"/>
      <c r="DL331" s="57"/>
      <c r="DM331" s="57"/>
      <c r="DN331" s="57"/>
      <c r="DO331" s="57"/>
      <c r="DP331" s="57"/>
      <c r="DQ331" s="57"/>
      <c r="DR331" s="57"/>
      <c r="DS331" s="57"/>
      <c r="DT331" s="57"/>
      <c r="DU331" s="57"/>
      <c r="DV331" s="57"/>
      <c r="DW331" s="57"/>
      <c r="DX331" s="57"/>
      <c r="DY331" s="57"/>
      <c r="DZ331" s="57"/>
      <c r="EA331" s="57"/>
    </row>
    <row r="332" spans="1:131" x14ac:dyDescent="0.2">
      <c r="A332" s="73"/>
      <c r="B332" s="57"/>
      <c r="C332" s="61"/>
      <c r="D332" s="57"/>
      <c r="E332" s="57"/>
      <c r="F332" s="57"/>
      <c r="G332" s="57"/>
      <c r="H332" s="57"/>
      <c r="I332" s="57"/>
      <c r="J332" s="58"/>
      <c r="K332" s="57"/>
      <c r="L332" s="57"/>
      <c r="M332" s="57"/>
      <c r="N332" s="57"/>
      <c r="O332" s="57"/>
      <c r="P332" s="57"/>
      <c r="Q332" s="57"/>
      <c r="R332" s="57"/>
      <c r="S332" s="57"/>
      <c r="T332" s="57"/>
      <c r="U332" s="59"/>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57"/>
      <c r="CS332" s="57"/>
      <c r="CT332" s="57"/>
      <c r="CU332" s="57"/>
      <c r="CV332" s="57"/>
      <c r="CW332" s="57"/>
      <c r="CX332" s="57"/>
      <c r="CY332" s="57"/>
      <c r="CZ332" s="57"/>
      <c r="DA332" s="57"/>
      <c r="DB332" s="57"/>
      <c r="DC332" s="57"/>
      <c r="DD332" s="57"/>
      <c r="DE332" s="57"/>
      <c r="DF332" s="57"/>
      <c r="DG332" s="57"/>
      <c r="DH332" s="57"/>
      <c r="DI332" s="57"/>
      <c r="DJ332" s="57"/>
      <c r="DK332" s="57"/>
      <c r="DL332" s="57"/>
      <c r="DM332" s="57"/>
      <c r="DN332" s="57"/>
      <c r="DO332" s="57"/>
      <c r="DP332" s="57"/>
      <c r="DQ332" s="57"/>
      <c r="DR332" s="57"/>
      <c r="DS332" s="57"/>
      <c r="DT332" s="57"/>
      <c r="DU332" s="57"/>
      <c r="DV332" s="57"/>
      <c r="DW332" s="57"/>
      <c r="DX332" s="57"/>
      <c r="DY332" s="57"/>
      <c r="DZ332" s="57"/>
      <c r="EA332" s="57"/>
    </row>
    <row r="333" spans="1:131" x14ac:dyDescent="0.2">
      <c r="A333" s="73"/>
      <c r="B333" s="57"/>
      <c r="C333" s="61"/>
      <c r="D333" s="57"/>
      <c r="E333" s="57"/>
      <c r="F333" s="57"/>
      <c r="G333" s="57"/>
      <c r="H333" s="57"/>
      <c r="I333" s="57"/>
      <c r="J333" s="58"/>
      <c r="K333" s="57"/>
      <c r="L333" s="57"/>
      <c r="M333" s="57"/>
      <c r="N333" s="57"/>
      <c r="O333" s="57"/>
      <c r="P333" s="57"/>
      <c r="Q333" s="57"/>
      <c r="R333" s="57"/>
      <c r="S333" s="57"/>
      <c r="T333" s="57"/>
      <c r="U333" s="59"/>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row>
    <row r="334" spans="1:131" x14ac:dyDescent="0.2">
      <c r="A334" s="73"/>
      <c r="B334" s="57"/>
      <c r="C334" s="61"/>
      <c r="D334" s="57"/>
      <c r="E334" s="57"/>
      <c r="F334" s="57"/>
      <c r="G334" s="57"/>
      <c r="H334" s="57"/>
      <c r="I334" s="57"/>
      <c r="J334" s="58"/>
      <c r="K334" s="57"/>
      <c r="L334" s="57"/>
      <c r="M334" s="57"/>
      <c r="N334" s="57"/>
      <c r="O334" s="57"/>
      <c r="P334" s="57"/>
      <c r="Q334" s="57"/>
      <c r="R334" s="57"/>
      <c r="S334" s="57"/>
      <c r="T334" s="57"/>
      <c r="U334" s="59"/>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row>
    <row r="335" spans="1:131" x14ac:dyDescent="0.2">
      <c r="A335" s="73"/>
      <c r="B335" s="57"/>
      <c r="C335" s="61"/>
      <c r="D335" s="57"/>
      <c r="E335" s="57"/>
      <c r="F335" s="57"/>
      <c r="G335" s="57"/>
      <c r="H335" s="57"/>
      <c r="I335" s="57"/>
      <c r="J335" s="58"/>
      <c r="K335" s="57"/>
      <c r="L335" s="57"/>
      <c r="M335" s="57"/>
      <c r="N335" s="57"/>
      <c r="O335" s="57"/>
      <c r="P335" s="57"/>
      <c r="Q335" s="57"/>
      <c r="R335" s="57"/>
      <c r="S335" s="57"/>
      <c r="T335" s="57"/>
      <c r="U335" s="59"/>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57"/>
      <c r="CS335" s="57"/>
      <c r="CT335" s="57"/>
      <c r="CU335" s="57"/>
      <c r="CV335" s="57"/>
      <c r="CW335" s="57"/>
      <c r="CX335" s="57"/>
      <c r="CY335" s="57"/>
      <c r="CZ335" s="57"/>
      <c r="DA335" s="57"/>
      <c r="DB335" s="57"/>
      <c r="DC335" s="57"/>
      <c r="DD335" s="57"/>
      <c r="DE335" s="57"/>
      <c r="DF335" s="57"/>
      <c r="DG335" s="57"/>
      <c r="DH335" s="57"/>
      <c r="DI335" s="57"/>
      <c r="DJ335" s="57"/>
      <c r="DK335" s="57"/>
      <c r="DL335" s="57"/>
      <c r="DM335" s="57"/>
      <c r="DN335" s="57"/>
      <c r="DO335" s="57"/>
      <c r="DP335" s="57"/>
      <c r="DQ335" s="57"/>
      <c r="DR335" s="57"/>
      <c r="DS335" s="57"/>
      <c r="DT335" s="57"/>
      <c r="DU335" s="57"/>
      <c r="DV335" s="57"/>
      <c r="DW335" s="57"/>
      <c r="DX335" s="57"/>
      <c r="DY335" s="57"/>
      <c r="DZ335" s="57"/>
      <c r="EA335" s="57"/>
    </row>
    <row r="336" spans="1:131" x14ac:dyDescent="0.2">
      <c r="A336" s="73"/>
      <c r="B336" s="57"/>
      <c r="C336" s="61"/>
      <c r="D336" s="57"/>
      <c r="E336" s="57"/>
      <c r="F336" s="57"/>
      <c r="G336" s="57"/>
      <c r="H336" s="57"/>
      <c r="I336" s="57"/>
      <c r="J336" s="58"/>
      <c r="K336" s="57"/>
      <c r="L336" s="57"/>
      <c r="M336" s="57"/>
      <c r="N336" s="57"/>
      <c r="O336" s="57"/>
      <c r="P336" s="57"/>
      <c r="Q336" s="57"/>
      <c r="R336" s="57"/>
      <c r="S336" s="57"/>
      <c r="T336" s="57"/>
      <c r="U336" s="59"/>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57"/>
      <c r="CS336" s="57"/>
      <c r="CT336" s="57"/>
      <c r="CU336" s="57"/>
      <c r="CV336" s="57"/>
      <c r="CW336" s="57"/>
      <c r="CX336" s="57"/>
      <c r="CY336" s="57"/>
      <c r="CZ336" s="57"/>
      <c r="DA336" s="57"/>
      <c r="DB336" s="57"/>
      <c r="DC336" s="57"/>
      <c r="DD336" s="57"/>
      <c r="DE336" s="57"/>
      <c r="DF336" s="57"/>
      <c r="DG336" s="57"/>
      <c r="DH336" s="57"/>
      <c r="DI336" s="57"/>
      <c r="DJ336" s="57"/>
      <c r="DK336" s="57"/>
      <c r="DL336" s="57"/>
      <c r="DM336" s="57"/>
      <c r="DN336" s="57"/>
      <c r="DO336" s="57"/>
      <c r="DP336" s="57"/>
      <c r="DQ336" s="57"/>
      <c r="DR336" s="57"/>
      <c r="DS336" s="57"/>
      <c r="DT336" s="57"/>
      <c r="DU336" s="57"/>
      <c r="DV336" s="57"/>
      <c r="DW336" s="57"/>
      <c r="DX336" s="57"/>
      <c r="DY336" s="57"/>
      <c r="DZ336" s="57"/>
      <c r="EA336" s="57"/>
    </row>
    <row r="337" spans="1:131" x14ac:dyDescent="0.2">
      <c r="A337" s="73"/>
      <c r="B337" s="57"/>
      <c r="C337" s="61"/>
      <c r="D337" s="57"/>
      <c r="E337" s="57"/>
      <c r="F337" s="57"/>
      <c r="G337" s="57"/>
      <c r="H337" s="57"/>
      <c r="I337" s="57"/>
      <c r="J337" s="58"/>
      <c r="K337" s="57"/>
      <c r="L337" s="57"/>
      <c r="M337" s="57"/>
      <c r="N337" s="57"/>
      <c r="O337" s="57"/>
      <c r="P337" s="57"/>
      <c r="Q337" s="57"/>
      <c r="R337" s="57"/>
      <c r="S337" s="57"/>
      <c r="T337" s="57"/>
      <c r="U337" s="59"/>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row>
    <row r="338" spans="1:131" x14ac:dyDescent="0.2">
      <c r="A338" s="73"/>
      <c r="B338" s="57"/>
      <c r="C338" s="61"/>
      <c r="D338" s="57"/>
      <c r="E338" s="57"/>
      <c r="F338" s="57"/>
      <c r="G338" s="57"/>
      <c r="H338" s="57"/>
      <c r="I338" s="57"/>
      <c r="J338" s="58"/>
      <c r="K338" s="57"/>
      <c r="L338" s="57"/>
      <c r="M338" s="57"/>
      <c r="N338" s="57"/>
      <c r="O338" s="57"/>
      <c r="P338" s="57"/>
      <c r="Q338" s="57"/>
      <c r="R338" s="57"/>
      <c r="S338" s="57"/>
      <c r="T338" s="57"/>
      <c r="U338" s="59"/>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row>
    <row r="339" spans="1:131" x14ac:dyDescent="0.2">
      <c r="A339" s="73"/>
      <c r="B339" s="57"/>
      <c r="C339" s="61"/>
      <c r="D339" s="57"/>
      <c r="E339" s="57"/>
      <c r="F339" s="57"/>
      <c r="G339" s="57"/>
      <c r="H339" s="57"/>
      <c r="I339" s="57"/>
      <c r="J339" s="58"/>
      <c r="K339" s="57"/>
      <c r="L339" s="57"/>
      <c r="M339" s="57"/>
      <c r="N339" s="57"/>
      <c r="O339" s="57"/>
      <c r="P339" s="57"/>
      <c r="Q339" s="57"/>
      <c r="R339" s="57"/>
      <c r="S339" s="57"/>
      <c r="T339" s="57"/>
      <c r="U339" s="59"/>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57"/>
      <c r="CS339" s="57"/>
      <c r="CT339" s="57"/>
      <c r="CU339" s="57"/>
      <c r="CV339" s="57"/>
      <c r="CW339" s="57"/>
      <c r="CX339" s="57"/>
      <c r="CY339" s="57"/>
      <c r="CZ339" s="57"/>
      <c r="DA339" s="57"/>
      <c r="DB339" s="57"/>
      <c r="DC339" s="57"/>
      <c r="DD339" s="57"/>
      <c r="DE339" s="57"/>
      <c r="DF339" s="57"/>
      <c r="DG339" s="57"/>
      <c r="DH339" s="57"/>
      <c r="DI339" s="57"/>
      <c r="DJ339" s="57"/>
      <c r="DK339" s="57"/>
      <c r="DL339" s="57"/>
      <c r="DM339" s="57"/>
      <c r="DN339" s="57"/>
      <c r="DO339" s="57"/>
      <c r="DP339" s="57"/>
      <c r="DQ339" s="57"/>
      <c r="DR339" s="57"/>
      <c r="DS339" s="57"/>
      <c r="DT339" s="57"/>
      <c r="DU339" s="57"/>
      <c r="DV339" s="57"/>
      <c r="DW339" s="57"/>
      <c r="DX339" s="57"/>
      <c r="DY339" s="57"/>
      <c r="DZ339" s="57"/>
      <c r="EA339" s="57"/>
    </row>
    <row r="340" spans="1:131" x14ac:dyDescent="0.2">
      <c r="A340" s="73"/>
      <c r="B340" s="57"/>
      <c r="C340" s="61"/>
      <c r="D340" s="57"/>
      <c r="E340" s="57"/>
      <c r="F340" s="57"/>
      <c r="G340" s="57"/>
      <c r="H340" s="57"/>
      <c r="I340" s="57"/>
      <c r="J340" s="58"/>
      <c r="K340" s="57"/>
      <c r="L340" s="57"/>
      <c r="M340" s="57"/>
      <c r="N340" s="57"/>
      <c r="O340" s="57"/>
      <c r="P340" s="57"/>
      <c r="Q340" s="57"/>
      <c r="R340" s="57"/>
      <c r="S340" s="57"/>
      <c r="T340" s="57"/>
      <c r="U340" s="59"/>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57"/>
      <c r="CS340" s="57"/>
      <c r="CT340" s="57"/>
      <c r="CU340" s="57"/>
      <c r="CV340" s="57"/>
      <c r="CW340" s="57"/>
      <c r="CX340" s="57"/>
      <c r="CY340" s="57"/>
      <c r="CZ340" s="57"/>
      <c r="DA340" s="57"/>
      <c r="DB340" s="57"/>
      <c r="DC340" s="57"/>
      <c r="DD340" s="57"/>
      <c r="DE340" s="57"/>
      <c r="DF340" s="57"/>
      <c r="DG340" s="57"/>
      <c r="DH340" s="57"/>
      <c r="DI340" s="57"/>
      <c r="DJ340" s="57"/>
      <c r="DK340" s="57"/>
      <c r="DL340" s="57"/>
      <c r="DM340" s="57"/>
      <c r="DN340" s="57"/>
      <c r="DO340" s="57"/>
      <c r="DP340" s="57"/>
      <c r="DQ340" s="57"/>
      <c r="DR340" s="57"/>
      <c r="DS340" s="57"/>
      <c r="DT340" s="57"/>
      <c r="DU340" s="57"/>
      <c r="DV340" s="57"/>
      <c r="DW340" s="57"/>
      <c r="DX340" s="57"/>
      <c r="DY340" s="57"/>
      <c r="DZ340" s="57"/>
      <c r="EA340" s="57"/>
    </row>
    <row r="341" spans="1:131" x14ac:dyDescent="0.2">
      <c r="A341" s="73"/>
      <c r="B341" s="57"/>
      <c r="C341" s="61"/>
      <c r="D341" s="57"/>
      <c r="E341" s="57"/>
      <c r="F341" s="57"/>
      <c r="G341" s="57"/>
      <c r="H341" s="57"/>
      <c r="I341" s="57"/>
      <c r="J341" s="58"/>
      <c r="K341" s="57"/>
      <c r="L341" s="57"/>
      <c r="M341" s="57"/>
      <c r="N341" s="57"/>
      <c r="O341" s="57"/>
      <c r="P341" s="57"/>
      <c r="Q341" s="57"/>
      <c r="R341" s="57"/>
      <c r="S341" s="57"/>
      <c r="T341" s="57"/>
      <c r="U341" s="59"/>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row>
    <row r="342" spans="1:131" x14ac:dyDescent="0.2">
      <c r="A342" s="73"/>
      <c r="B342" s="57"/>
      <c r="C342" s="61"/>
      <c r="D342" s="57"/>
      <c r="E342" s="57"/>
      <c r="F342" s="57"/>
      <c r="G342" s="57"/>
      <c r="H342" s="57"/>
      <c r="I342" s="57"/>
      <c r="J342" s="58"/>
      <c r="K342" s="57"/>
      <c r="L342" s="57"/>
      <c r="M342" s="57"/>
      <c r="N342" s="57"/>
      <c r="O342" s="57"/>
      <c r="P342" s="57"/>
      <c r="Q342" s="57"/>
      <c r="R342" s="57"/>
      <c r="S342" s="57"/>
      <c r="T342" s="57"/>
      <c r="U342" s="59"/>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row>
    <row r="343" spans="1:131" x14ac:dyDescent="0.2">
      <c r="A343" s="73"/>
      <c r="B343" s="57"/>
      <c r="C343" s="61"/>
      <c r="D343" s="57"/>
      <c r="E343" s="57"/>
      <c r="F343" s="57"/>
      <c r="G343" s="57"/>
      <c r="H343" s="57"/>
      <c r="I343" s="57"/>
      <c r="J343" s="58"/>
      <c r="K343" s="57"/>
      <c r="L343" s="57"/>
      <c r="M343" s="57"/>
      <c r="N343" s="57"/>
      <c r="O343" s="57"/>
      <c r="P343" s="57"/>
      <c r="Q343" s="57"/>
      <c r="R343" s="57"/>
      <c r="S343" s="57"/>
      <c r="T343" s="57"/>
      <c r="U343" s="59"/>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57"/>
      <c r="CS343" s="57"/>
      <c r="CT343" s="57"/>
      <c r="CU343" s="57"/>
      <c r="CV343" s="57"/>
      <c r="CW343" s="57"/>
      <c r="CX343" s="57"/>
      <c r="CY343" s="57"/>
      <c r="CZ343" s="57"/>
      <c r="DA343" s="57"/>
      <c r="DB343" s="57"/>
      <c r="DC343" s="57"/>
      <c r="DD343" s="57"/>
      <c r="DE343" s="57"/>
      <c r="DF343" s="57"/>
      <c r="DG343" s="57"/>
      <c r="DH343" s="57"/>
      <c r="DI343" s="57"/>
      <c r="DJ343" s="57"/>
      <c r="DK343" s="57"/>
      <c r="DL343" s="57"/>
      <c r="DM343" s="57"/>
      <c r="DN343" s="57"/>
      <c r="DO343" s="57"/>
      <c r="DP343" s="57"/>
      <c r="DQ343" s="57"/>
      <c r="DR343" s="57"/>
      <c r="DS343" s="57"/>
      <c r="DT343" s="57"/>
      <c r="DU343" s="57"/>
      <c r="DV343" s="57"/>
      <c r="DW343" s="57"/>
      <c r="DX343" s="57"/>
      <c r="DY343" s="57"/>
      <c r="DZ343" s="57"/>
      <c r="EA343" s="57"/>
    </row>
    <row r="344" spans="1:131" x14ac:dyDescent="0.2">
      <c r="A344" s="73"/>
      <c r="B344" s="57"/>
      <c r="C344" s="61"/>
      <c r="D344" s="57"/>
      <c r="E344" s="57"/>
      <c r="F344" s="57"/>
      <c r="G344" s="57"/>
      <c r="H344" s="57"/>
      <c r="I344" s="57"/>
      <c r="J344" s="58"/>
      <c r="K344" s="57"/>
      <c r="L344" s="57"/>
      <c r="M344" s="57"/>
      <c r="N344" s="57"/>
      <c r="O344" s="57"/>
      <c r="P344" s="57"/>
      <c r="Q344" s="57"/>
      <c r="R344" s="57"/>
      <c r="S344" s="57"/>
      <c r="T344" s="57"/>
      <c r="U344" s="59"/>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57"/>
      <c r="CS344" s="57"/>
      <c r="CT344" s="57"/>
      <c r="CU344" s="57"/>
      <c r="CV344" s="57"/>
      <c r="CW344" s="57"/>
      <c r="CX344" s="57"/>
      <c r="CY344" s="57"/>
      <c r="CZ344" s="57"/>
      <c r="DA344" s="57"/>
      <c r="DB344" s="57"/>
      <c r="DC344" s="57"/>
      <c r="DD344" s="57"/>
      <c r="DE344" s="57"/>
      <c r="DF344" s="57"/>
      <c r="DG344" s="57"/>
      <c r="DH344" s="57"/>
      <c r="DI344" s="57"/>
      <c r="DJ344" s="57"/>
      <c r="DK344" s="57"/>
      <c r="DL344" s="57"/>
      <c r="DM344" s="57"/>
      <c r="DN344" s="57"/>
      <c r="DO344" s="57"/>
      <c r="DP344" s="57"/>
      <c r="DQ344" s="57"/>
      <c r="DR344" s="57"/>
      <c r="DS344" s="57"/>
      <c r="DT344" s="57"/>
      <c r="DU344" s="57"/>
      <c r="DV344" s="57"/>
      <c r="DW344" s="57"/>
      <c r="DX344" s="57"/>
      <c r="DY344" s="57"/>
      <c r="DZ344" s="57"/>
      <c r="EA344" s="57"/>
    </row>
    <row r="345" spans="1:131" x14ac:dyDescent="0.2">
      <c r="A345" s="73"/>
      <c r="B345" s="57"/>
      <c r="C345" s="61"/>
      <c r="D345" s="57"/>
      <c r="E345" s="57"/>
      <c r="F345" s="57"/>
      <c r="G345" s="57"/>
      <c r="H345" s="57"/>
      <c r="I345" s="57"/>
      <c r="J345" s="58"/>
      <c r="K345" s="57"/>
      <c r="L345" s="57"/>
      <c r="M345" s="57"/>
      <c r="N345" s="57"/>
      <c r="O345" s="57"/>
      <c r="P345" s="57"/>
      <c r="Q345" s="57"/>
      <c r="R345" s="57"/>
      <c r="S345" s="57"/>
      <c r="T345" s="57"/>
      <c r="U345" s="59"/>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row>
    <row r="346" spans="1:131" x14ac:dyDescent="0.2">
      <c r="A346" s="73"/>
      <c r="B346" s="57"/>
      <c r="C346" s="61"/>
      <c r="D346" s="57"/>
      <c r="E346" s="57"/>
      <c r="F346" s="57"/>
      <c r="G346" s="57"/>
      <c r="H346" s="57"/>
      <c r="I346" s="57"/>
      <c r="J346" s="58"/>
      <c r="K346" s="57"/>
      <c r="L346" s="57"/>
      <c r="M346" s="57"/>
      <c r="N346" s="57"/>
      <c r="O346" s="57"/>
      <c r="P346" s="57"/>
      <c r="Q346" s="57"/>
      <c r="R346" s="57"/>
      <c r="S346" s="57"/>
      <c r="T346" s="57"/>
      <c r="U346" s="59"/>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row>
    <row r="347" spans="1:131" x14ac:dyDescent="0.2">
      <c r="A347" s="73"/>
      <c r="B347" s="57"/>
      <c r="C347" s="61"/>
      <c r="D347" s="57"/>
      <c r="E347" s="57"/>
      <c r="F347" s="57"/>
      <c r="G347" s="57"/>
      <c r="H347" s="57"/>
      <c r="I347" s="57"/>
      <c r="J347" s="58"/>
      <c r="K347" s="57"/>
      <c r="L347" s="57"/>
      <c r="M347" s="57"/>
      <c r="N347" s="57"/>
      <c r="O347" s="57"/>
      <c r="P347" s="57"/>
      <c r="Q347" s="57"/>
      <c r="R347" s="57"/>
      <c r="S347" s="57"/>
      <c r="T347" s="57"/>
      <c r="U347" s="59"/>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7"/>
      <c r="BY347" s="57"/>
      <c r="BZ347" s="57"/>
      <c r="CA347" s="57"/>
      <c r="CB347" s="57"/>
      <c r="CC347" s="57"/>
      <c r="CD347" s="57"/>
      <c r="CE347" s="57"/>
      <c r="CF347" s="57"/>
      <c r="CG347" s="57"/>
      <c r="CH347" s="57"/>
      <c r="CI347" s="57"/>
      <c r="CJ347" s="57"/>
      <c r="CK347" s="57"/>
      <c r="CL347" s="57"/>
      <c r="CM347" s="57"/>
      <c r="CN347" s="57"/>
      <c r="CO347" s="57"/>
      <c r="CP347" s="57"/>
      <c r="CQ347" s="57"/>
      <c r="CR347" s="57"/>
      <c r="CS347" s="57"/>
      <c r="CT347" s="57"/>
      <c r="CU347" s="57"/>
      <c r="CV347" s="57"/>
      <c r="CW347" s="57"/>
      <c r="CX347" s="57"/>
      <c r="CY347" s="57"/>
      <c r="CZ347" s="57"/>
      <c r="DA347" s="57"/>
      <c r="DB347" s="57"/>
      <c r="DC347" s="57"/>
      <c r="DD347" s="57"/>
      <c r="DE347" s="57"/>
      <c r="DF347" s="57"/>
      <c r="DG347" s="57"/>
      <c r="DH347" s="57"/>
      <c r="DI347" s="57"/>
      <c r="DJ347" s="57"/>
      <c r="DK347" s="57"/>
      <c r="DL347" s="57"/>
      <c r="DM347" s="57"/>
      <c r="DN347" s="57"/>
      <c r="DO347" s="57"/>
      <c r="DP347" s="57"/>
      <c r="DQ347" s="57"/>
      <c r="DR347" s="57"/>
      <c r="DS347" s="57"/>
      <c r="DT347" s="57"/>
      <c r="DU347" s="57"/>
      <c r="DV347" s="57"/>
      <c r="DW347" s="57"/>
      <c r="DX347" s="57"/>
      <c r="DY347" s="57"/>
      <c r="DZ347" s="57"/>
      <c r="EA347" s="57"/>
    </row>
    <row r="348" spans="1:131" x14ac:dyDescent="0.2">
      <c r="A348" s="73"/>
      <c r="B348" s="57"/>
      <c r="C348" s="61"/>
      <c r="D348" s="57"/>
      <c r="E348" s="57"/>
      <c r="F348" s="57"/>
      <c r="G348" s="57"/>
      <c r="H348" s="57"/>
      <c r="I348" s="57"/>
      <c r="J348" s="58"/>
      <c r="K348" s="57"/>
      <c r="L348" s="57"/>
      <c r="M348" s="57"/>
      <c r="N348" s="57"/>
      <c r="O348" s="57"/>
      <c r="P348" s="57"/>
      <c r="Q348" s="57"/>
      <c r="R348" s="57"/>
      <c r="S348" s="57"/>
      <c r="T348" s="57"/>
      <c r="U348" s="59"/>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7"/>
      <c r="BV348" s="57"/>
      <c r="BW348" s="57"/>
      <c r="BX348" s="57"/>
      <c r="BY348" s="57"/>
      <c r="BZ348" s="57"/>
      <c r="CA348" s="57"/>
      <c r="CB348" s="57"/>
      <c r="CC348" s="57"/>
      <c r="CD348" s="57"/>
      <c r="CE348" s="57"/>
      <c r="CF348" s="57"/>
      <c r="CG348" s="57"/>
      <c r="CH348" s="57"/>
      <c r="CI348" s="57"/>
      <c r="CJ348" s="57"/>
      <c r="CK348" s="57"/>
      <c r="CL348" s="57"/>
      <c r="CM348" s="57"/>
      <c r="CN348" s="57"/>
      <c r="CO348" s="57"/>
      <c r="CP348" s="57"/>
      <c r="CQ348" s="57"/>
      <c r="CR348" s="57"/>
      <c r="CS348" s="57"/>
      <c r="CT348" s="57"/>
      <c r="CU348" s="57"/>
      <c r="CV348" s="57"/>
      <c r="CW348" s="57"/>
      <c r="CX348" s="57"/>
      <c r="CY348" s="57"/>
      <c r="CZ348" s="57"/>
      <c r="DA348" s="57"/>
      <c r="DB348" s="57"/>
      <c r="DC348" s="57"/>
      <c r="DD348" s="57"/>
      <c r="DE348" s="57"/>
      <c r="DF348" s="57"/>
      <c r="DG348" s="57"/>
      <c r="DH348" s="57"/>
      <c r="DI348" s="57"/>
      <c r="DJ348" s="57"/>
      <c r="DK348" s="57"/>
      <c r="DL348" s="57"/>
      <c r="DM348" s="57"/>
      <c r="DN348" s="57"/>
      <c r="DO348" s="57"/>
      <c r="DP348" s="57"/>
      <c r="DQ348" s="57"/>
      <c r="DR348" s="57"/>
      <c r="DS348" s="57"/>
      <c r="DT348" s="57"/>
      <c r="DU348" s="57"/>
      <c r="DV348" s="57"/>
      <c r="DW348" s="57"/>
      <c r="DX348" s="57"/>
      <c r="DY348" s="57"/>
      <c r="DZ348" s="57"/>
      <c r="EA348" s="57"/>
    </row>
    <row r="349" spans="1:131" x14ac:dyDescent="0.2">
      <c r="A349" s="73"/>
      <c r="B349" s="57"/>
      <c r="C349" s="61"/>
      <c r="D349" s="57"/>
      <c r="E349" s="57"/>
      <c r="F349" s="57"/>
      <c r="G349" s="57"/>
      <c r="H349" s="57"/>
      <c r="I349" s="57"/>
      <c r="J349" s="58"/>
      <c r="K349" s="57"/>
      <c r="L349" s="57"/>
      <c r="M349" s="57"/>
      <c r="N349" s="57"/>
      <c r="O349" s="57"/>
      <c r="P349" s="57"/>
      <c r="Q349" s="57"/>
      <c r="R349" s="57"/>
      <c r="S349" s="57"/>
      <c r="T349" s="57"/>
      <c r="U349" s="59"/>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c r="BT349" s="57"/>
      <c r="BU349" s="57"/>
      <c r="BV349" s="57"/>
      <c r="BW349" s="57"/>
      <c r="BX349" s="57"/>
      <c r="BY349" s="57"/>
      <c r="BZ349" s="57"/>
      <c r="CA349" s="57"/>
      <c r="CB349" s="57"/>
      <c r="CC349" s="57"/>
      <c r="CD349" s="57"/>
      <c r="CE349" s="57"/>
      <c r="CF349" s="57"/>
      <c r="CG349" s="57"/>
      <c r="CH349" s="57"/>
      <c r="CI349" s="57"/>
      <c r="CJ349" s="57"/>
      <c r="CK349" s="57"/>
      <c r="CL349" s="57"/>
      <c r="CM349" s="57"/>
      <c r="CN349" s="57"/>
      <c r="CO349" s="57"/>
      <c r="CP349" s="57"/>
      <c r="CQ349" s="57"/>
      <c r="CR349" s="57"/>
      <c r="CS349" s="57"/>
      <c r="CT349" s="57"/>
      <c r="CU349" s="57"/>
      <c r="CV349" s="57"/>
      <c r="CW349" s="57"/>
      <c r="CX349" s="57"/>
      <c r="CY349" s="57"/>
      <c r="CZ349" s="57"/>
      <c r="DA349" s="57"/>
      <c r="DB349" s="57"/>
      <c r="DC349" s="57"/>
      <c r="DD349" s="57"/>
      <c r="DE349" s="57"/>
      <c r="DF349" s="57"/>
      <c r="DG349" s="57"/>
      <c r="DH349" s="57"/>
      <c r="DI349" s="57"/>
      <c r="DJ349" s="57"/>
      <c r="DK349" s="57"/>
      <c r="DL349" s="57"/>
      <c r="DM349" s="57"/>
      <c r="DN349" s="57"/>
      <c r="DO349" s="57"/>
      <c r="DP349" s="57"/>
      <c r="DQ349" s="57"/>
      <c r="DR349" s="57"/>
      <c r="DS349" s="57"/>
      <c r="DT349" s="57"/>
      <c r="DU349" s="57"/>
      <c r="DV349" s="57"/>
      <c r="DW349" s="57"/>
      <c r="DX349" s="57"/>
      <c r="DY349" s="57"/>
      <c r="DZ349" s="57"/>
      <c r="EA349" s="57"/>
    </row>
    <row r="350" spans="1:131" x14ac:dyDescent="0.2">
      <c r="A350" s="73"/>
      <c r="B350" s="57"/>
      <c r="C350" s="61"/>
      <c r="D350" s="57"/>
      <c r="E350" s="57"/>
      <c r="F350" s="57"/>
      <c r="G350" s="57"/>
      <c r="H350" s="57"/>
      <c r="I350" s="57"/>
      <c r="J350" s="58"/>
      <c r="K350" s="57"/>
      <c r="L350" s="57"/>
      <c r="M350" s="57"/>
      <c r="N350" s="57"/>
      <c r="O350" s="57"/>
      <c r="P350" s="57"/>
      <c r="Q350" s="57"/>
      <c r="R350" s="57"/>
      <c r="S350" s="57"/>
      <c r="T350" s="57"/>
      <c r="U350" s="59"/>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c r="BT350" s="57"/>
      <c r="BU350" s="57"/>
      <c r="BV350" s="57"/>
      <c r="BW350" s="57"/>
      <c r="BX350" s="57"/>
      <c r="BY350" s="57"/>
      <c r="BZ350" s="57"/>
      <c r="CA350" s="57"/>
      <c r="CB350" s="57"/>
      <c r="CC350" s="57"/>
      <c r="CD350" s="57"/>
      <c r="CE350" s="57"/>
      <c r="CF350" s="57"/>
      <c r="CG350" s="57"/>
      <c r="CH350" s="57"/>
      <c r="CI350" s="57"/>
      <c r="CJ350" s="57"/>
      <c r="CK350" s="57"/>
      <c r="CL350" s="57"/>
      <c r="CM350" s="57"/>
      <c r="CN350" s="57"/>
      <c r="CO350" s="57"/>
      <c r="CP350" s="57"/>
      <c r="CQ350" s="57"/>
      <c r="CR350" s="57"/>
      <c r="CS350" s="57"/>
      <c r="CT350" s="57"/>
      <c r="CU350" s="57"/>
      <c r="CV350" s="57"/>
      <c r="CW350" s="57"/>
      <c r="CX350" s="57"/>
      <c r="CY350" s="57"/>
      <c r="CZ350" s="57"/>
      <c r="DA350" s="57"/>
      <c r="DB350" s="57"/>
      <c r="DC350" s="57"/>
      <c r="DD350" s="57"/>
      <c r="DE350" s="57"/>
      <c r="DF350" s="57"/>
      <c r="DG350" s="57"/>
      <c r="DH350" s="57"/>
      <c r="DI350" s="57"/>
      <c r="DJ350" s="57"/>
      <c r="DK350" s="57"/>
      <c r="DL350" s="57"/>
      <c r="DM350" s="57"/>
      <c r="DN350" s="57"/>
      <c r="DO350" s="57"/>
      <c r="DP350" s="57"/>
      <c r="DQ350" s="57"/>
      <c r="DR350" s="57"/>
      <c r="DS350" s="57"/>
      <c r="DT350" s="57"/>
      <c r="DU350" s="57"/>
      <c r="DV350" s="57"/>
      <c r="DW350" s="57"/>
      <c r="DX350" s="57"/>
      <c r="DY350" s="57"/>
      <c r="DZ350" s="57"/>
      <c r="EA350" s="57"/>
    </row>
    <row r="351" spans="1:131" x14ac:dyDescent="0.2">
      <c r="A351" s="73"/>
      <c r="B351" s="57"/>
      <c r="C351" s="61"/>
      <c r="D351" s="57"/>
      <c r="E351" s="57"/>
      <c r="F351" s="57"/>
      <c r="G351" s="57"/>
      <c r="H351" s="57"/>
      <c r="I351" s="57"/>
      <c r="J351" s="58"/>
      <c r="K351" s="57"/>
      <c r="L351" s="57"/>
      <c r="M351" s="57"/>
      <c r="N351" s="57"/>
      <c r="O351" s="57"/>
      <c r="P351" s="57"/>
      <c r="Q351" s="57"/>
      <c r="R351" s="57"/>
      <c r="S351" s="57"/>
      <c r="T351" s="57"/>
      <c r="U351" s="59"/>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7"/>
      <c r="BY351" s="57"/>
      <c r="BZ351" s="57"/>
      <c r="CA351" s="57"/>
      <c r="CB351" s="57"/>
      <c r="CC351" s="57"/>
      <c r="CD351" s="57"/>
      <c r="CE351" s="57"/>
      <c r="CF351" s="57"/>
      <c r="CG351" s="57"/>
      <c r="CH351" s="57"/>
      <c r="CI351" s="57"/>
      <c r="CJ351" s="57"/>
      <c r="CK351" s="57"/>
      <c r="CL351" s="57"/>
      <c r="CM351" s="57"/>
      <c r="CN351" s="57"/>
      <c r="CO351" s="57"/>
      <c r="CP351" s="57"/>
      <c r="CQ351" s="57"/>
      <c r="CR351" s="57"/>
      <c r="CS351" s="57"/>
      <c r="CT351" s="57"/>
      <c r="CU351" s="57"/>
      <c r="CV351" s="57"/>
      <c r="CW351" s="57"/>
      <c r="CX351" s="57"/>
      <c r="CY351" s="57"/>
      <c r="CZ351" s="57"/>
      <c r="DA351" s="57"/>
      <c r="DB351" s="57"/>
      <c r="DC351" s="57"/>
      <c r="DD351" s="57"/>
      <c r="DE351" s="57"/>
      <c r="DF351" s="57"/>
      <c r="DG351" s="57"/>
      <c r="DH351" s="57"/>
      <c r="DI351" s="57"/>
      <c r="DJ351" s="57"/>
      <c r="DK351" s="57"/>
      <c r="DL351" s="57"/>
      <c r="DM351" s="57"/>
      <c r="DN351" s="57"/>
      <c r="DO351" s="57"/>
      <c r="DP351" s="57"/>
      <c r="DQ351" s="57"/>
      <c r="DR351" s="57"/>
      <c r="DS351" s="57"/>
      <c r="DT351" s="57"/>
      <c r="DU351" s="57"/>
      <c r="DV351" s="57"/>
      <c r="DW351" s="57"/>
      <c r="DX351" s="57"/>
      <c r="DY351" s="57"/>
      <c r="DZ351" s="57"/>
      <c r="EA351" s="57"/>
    </row>
    <row r="352" spans="1:131" x14ac:dyDescent="0.2">
      <c r="A352" s="73"/>
      <c r="B352" s="57"/>
      <c r="C352" s="61"/>
      <c r="D352" s="57"/>
      <c r="E352" s="57"/>
      <c r="F352" s="57"/>
      <c r="G352" s="57"/>
      <c r="H352" s="57"/>
      <c r="I352" s="57"/>
      <c r="J352" s="58"/>
      <c r="K352" s="57"/>
      <c r="L352" s="57"/>
      <c r="M352" s="57"/>
      <c r="N352" s="57"/>
      <c r="O352" s="57"/>
      <c r="P352" s="57"/>
      <c r="Q352" s="57"/>
      <c r="R352" s="57"/>
      <c r="S352" s="57"/>
      <c r="T352" s="57"/>
      <c r="U352" s="59"/>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c r="BT352" s="57"/>
      <c r="BU352" s="57"/>
      <c r="BV352" s="57"/>
      <c r="BW352" s="57"/>
      <c r="BX352" s="57"/>
      <c r="BY352" s="57"/>
      <c r="BZ352" s="57"/>
      <c r="CA352" s="57"/>
      <c r="CB352" s="57"/>
      <c r="CC352" s="57"/>
      <c r="CD352" s="57"/>
      <c r="CE352" s="57"/>
      <c r="CF352" s="57"/>
      <c r="CG352" s="57"/>
      <c r="CH352" s="57"/>
      <c r="CI352" s="57"/>
      <c r="CJ352" s="57"/>
      <c r="CK352" s="57"/>
      <c r="CL352" s="57"/>
      <c r="CM352" s="57"/>
      <c r="CN352" s="57"/>
      <c r="CO352" s="57"/>
      <c r="CP352" s="57"/>
      <c r="CQ352" s="57"/>
      <c r="CR352" s="57"/>
      <c r="CS352" s="57"/>
      <c r="CT352" s="57"/>
      <c r="CU352" s="57"/>
      <c r="CV352" s="57"/>
      <c r="CW352" s="57"/>
      <c r="CX352" s="57"/>
      <c r="CY352" s="57"/>
      <c r="CZ352" s="57"/>
      <c r="DA352" s="57"/>
      <c r="DB352" s="57"/>
      <c r="DC352" s="57"/>
      <c r="DD352" s="57"/>
      <c r="DE352" s="57"/>
      <c r="DF352" s="57"/>
      <c r="DG352" s="57"/>
      <c r="DH352" s="57"/>
      <c r="DI352" s="57"/>
      <c r="DJ352" s="57"/>
      <c r="DK352" s="57"/>
      <c r="DL352" s="57"/>
      <c r="DM352" s="57"/>
      <c r="DN352" s="57"/>
      <c r="DO352" s="57"/>
      <c r="DP352" s="57"/>
      <c r="DQ352" s="57"/>
      <c r="DR352" s="57"/>
      <c r="DS352" s="57"/>
      <c r="DT352" s="57"/>
      <c r="DU352" s="57"/>
      <c r="DV352" s="57"/>
      <c r="DW352" s="57"/>
      <c r="DX352" s="57"/>
      <c r="DY352" s="57"/>
      <c r="DZ352" s="57"/>
      <c r="EA352" s="57"/>
    </row>
    <row r="353" spans="1:131" x14ac:dyDescent="0.2">
      <c r="A353" s="73"/>
      <c r="B353" s="57"/>
      <c r="C353" s="61"/>
      <c r="D353" s="57"/>
      <c r="E353" s="57"/>
      <c r="F353" s="57"/>
      <c r="G353" s="57"/>
      <c r="H353" s="57"/>
      <c r="I353" s="57"/>
      <c r="J353" s="58"/>
      <c r="K353" s="57"/>
      <c r="L353" s="57"/>
      <c r="M353" s="57"/>
      <c r="N353" s="57"/>
      <c r="O353" s="57"/>
      <c r="P353" s="57"/>
      <c r="Q353" s="57"/>
      <c r="R353" s="57"/>
      <c r="S353" s="57"/>
      <c r="T353" s="57"/>
      <c r="U353" s="59"/>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7"/>
      <c r="BY353" s="57"/>
      <c r="BZ353" s="57"/>
      <c r="CA353" s="57"/>
      <c r="CB353" s="57"/>
      <c r="CC353" s="57"/>
      <c r="CD353" s="57"/>
      <c r="CE353" s="57"/>
      <c r="CF353" s="57"/>
      <c r="CG353" s="57"/>
      <c r="CH353" s="57"/>
      <c r="CI353" s="57"/>
      <c r="CJ353" s="57"/>
      <c r="CK353" s="57"/>
      <c r="CL353" s="57"/>
      <c r="CM353" s="57"/>
      <c r="CN353" s="57"/>
      <c r="CO353" s="57"/>
      <c r="CP353" s="57"/>
      <c r="CQ353" s="57"/>
      <c r="CR353" s="57"/>
      <c r="CS353" s="57"/>
      <c r="CT353" s="57"/>
      <c r="CU353" s="57"/>
      <c r="CV353" s="57"/>
      <c r="CW353" s="57"/>
      <c r="CX353" s="57"/>
      <c r="CY353" s="57"/>
      <c r="CZ353" s="57"/>
      <c r="DA353" s="57"/>
      <c r="DB353" s="57"/>
      <c r="DC353" s="57"/>
      <c r="DD353" s="57"/>
      <c r="DE353" s="57"/>
      <c r="DF353" s="57"/>
      <c r="DG353" s="57"/>
      <c r="DH353" s="57"/>
      <c r="DI353" s="57"/>
      <c r="DJ353" s="57"/>
      <c r="DK353" s="57"/>
      <c r="DL353" s="57"/>
      <c r="DM353" s="57"/>
      <c r="DN353" s="57"/>
      <c r="DO353" s="57"/>
      <c r="DP353" s="57"/>
      <c r="DQ353" s="57"/>
      <c r="DR353" s="57"/>
      <c r="DS353" s="57"/>
      <c r="DT353" s="57"/>
      <c r="DU353" s="57"/>
      <c r="DV353" s="57"/>
      <c r="DW353" s="57"/>
      <c r="DX353" s="57"/>
      <c r="DY353" s="57"/>
      <c r="DZ353" s="57"/>
      <c r="EA353" s="57"/>
    </row>
    <row r="354" spans="1:131" x14ac:dyDescent="0.2">
      <c r="A354" s="73"/>
      <c r="B354" s="57"/>
      <c r="C354" s="61"/>
      <c r="D354" s="57"/>
      <c r="E354" s="57"/>
      <c r="F354" s="57"/>
      <c r="G354" s="57"/>
      <c r="H354" s="57"/>
      <c r="I354" s="57"/>
      <c r="J354" s="58"/>
      <c r="K354" s="57"/>
      <c r="L354" s="57"/>
      <c r="M354" s="57"/>
      <c r="N354" s="57"/>
      <c r="O354" s="57"/>
      <c r="P354" s="57"/>
      <c r="Q354" s="57"/>
      <c r="R354" s="57"/>
      <c r="S354" s="57"/>
      <c r="T354" s="57"/>
      <c r="U354" s="59"/>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c r="BT354" s="57"/>
      <c r="BU354" s="57"/>
      <c r="BV354" s="57"/>
      <c r="BW354" s="57"/>
      <c r="BX354" s="57"/>
      <c r="BY354" s="57"/>
      <c r="BZ354" s="57"/>
      <c r="CA354" s="57"/>
      <c r="CB354" s="57"/>
      <c r="CC354" s="57"/>
      <c r="CD354" s="57"/>
      <c r="CE354" s="57"/>
      <c r="CF354" s="57"/>
      <c r="CG354" s="57"/>
      <c r="CH354" s="57"/>
      <c r="CI354" s="57"/>
      <c r="CJ354" s="57"/>
      <c r="CK354" s="57"/>
      <c r="CL354" s="57"/>
      <c r="CM354" s="57"/>
      <c r="CN354" s="57"/>
      <c r="CO354" s="57"/>
      <c r="CP354" s="57"/>
      <c r="CQ354" s="57"/>
      <c r="CR354" s="57"/>
      <c r="CS354" s="57"/>
      <c r="CT354" s="57"/>
      <c r="CU354" s="57"/>
      <c r="CV354" s="57"/>
      <c r="CW354" s="57"/>
      <c r="CX354" s="57"/>
      <c r="CY354" s="57"/>
      <c r="CZ354" s="57"/>
      <c r="DA354" s="57"/>
      <c r="DB354" s="57"/>
      <c r="DC354" s="57"/>
      <c r="DD354" s="57"/>
      <c r="DE354" s="57"/>
      <c r="DF354" s="57"/>
      <c r="DG354" s="57"/>
      <c r="DH354" s="57"/>
      <c r="DI354" s="57"/>
      <c r="DJ354" s="57"/>
      <c r="DK354" s="57"/>
      <c r="DL354" s="57"/>
      <c r="DM354" s="57"/>
      <c r="DN354" s="57"/>
      <c r="DO354" s="57"/>
      <c r="DP354" s="57"/>
      <c r="DQ354" s="57"/>
      <c r="DR354" s="57"/>
      <c r="DS354" s="57"/>
      <c r="DT354" s="57"/>
      <c r="DU354" s="57"/>
      <c r="DV354" s="57"/>
      <c r="DW354" s="57"/>
      <c r="DX354" s="57"/>
      <c r="DY354" s="57"/>
      <c r="DZ354" s="57"/>
      <c r="EA354" s="57"/>
    </row>
    <row r="355" spans="1:131" x14ac:dyDescent="0.2">
      <c r="A355" s="73"/>
      <c r="B355" s="57"/>
      <c r="C355" s="61"/>
      <c r="D355" s="57"/>
      <c r="E355" s="57"/>
      <c r="F355" s="57"/>
      <c r="G355" s="57"/>
      <c r="H355" s="57"/>
      <c r="I355" s="57"/>
      <c r="J355" s="58"/>
      <c r="K355" s="57"/>
      <c r="L355" s="57"/>
      <c r="M355" s="57"/>
      <c r="N355" s="57"/>
      <c r="O355" s="57"/>
      <c r="P355" s="57"/>
      <c r="Q355" s="57"/>
      <c r="R355" s="57"/>
      <c r="S355" s="57"/>
      <c r="T355" s="57"/>
      <c r="U355" s="59"/>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c r="BT355" s="57"/>
      <c r="BU355" s="57"/>
      <c r="BV355" s="57"/>
      <c r="BW355" s="57"/>
      <c r="BX355" s="57"/>
      <c r="BY355" s="57"/>
      <c r="BZ355" s="57"/>
      <c r="CA355" s="57"/>
      <c r="CB355" s="57"/>
      <c r="CC355" s="57"/>
      <c r="CD355" s="57"/>
      <c r="CE355" s="57"/>
      <c r="CF355" s="57"/>
      <c r="CG355" s="57"/>
      <c r="CH355" s="57"/>
      <c r="CI355" s="57"/>
      <c r="CJ355" s="57"/>
      <c r="CK355" s="57"/>
      <c r="CL355" s="57"/>
      <c r="CM355" s="57"/>
      <c r="CN355" s="57"/>
      <c r="CO355" s="57"/>
      <c r="CP355" s="57"/>
      <c r="CQ355" s="57"/>
      <c r="CR355" s="57"/>
      <c r="CS355" s="57"/>
      <c r="CT355" s="57"/>
      <c r="CU355" s="57"/>
      <c r="CV355" s="57"/>
      <c r="CW355" s="57"/>
      <c r="CX355" s="57"/>
      <c r="CY355" s="57"/>
      <c r="CZ355" s="57"/>
      <c r="DA355" s="57"/>
      <c r="DB355" s="57"/>
      <c r="DC355" s="57"/>
      <c r="DD355" s="57"/>
      <c r="DE355" s="57"/>
      <c r="DF355" s="57"/>
      <c r="DG355" s="57"/>
      <c r="DH355" s="57"/>
      <c r="DI355" s="57"/>
      <c r="DJ355" s="57"/>
      <c r="DK355" s="57"/>
      <c r="DL355" s="57"/>
      <c r="DM355" s="57"/>
      <c r="DN355" s="57"/>
      <c r="DO355" s="57"/>
      <c r="DP355" s="57"/>
      <c r="DQ355" s="57"/>
      <c r="DR355" s="57"/>
      <c r="DS355" s="57"/>
      <c r="DT355" s="57"/>
      <c r="DU355" s="57"/>
      <c r="DV355" s="57"/>
      <c r="DW355" s="57"/>
      <c r="DX355" s="57"/>
      <c r="DY355" s="57"/>
      <c r="DZ355" s="57"/>
      <c r="EA355" s="57"/>
    </row>
    <row r="356" spans="1:131" x14ac:dyDescent="0.2">
      <c r="A356" s="73"/>
      <c r="B356" s="57"/>
      <c r="C356" s="61"/>
      <c r="D356" s="57"/>
      <c r="E356" s="57"/>
      <c r="F356" s="57"/>
      <c r="G356" s="57"/>
      <c r="H356" s="57"/>
      <c r="I356" s="57"/>
      <c r="J356" s="58"/>
      <c r="K356" s="57"/>
      <c r="L356" s="57"/>
      <c r="M356" s="57"/>
      <c r="N356" s="57"/>
      <c r="O356" s="57"/>
      <c r="P356" s="57"/>
      <c r="Q356" s="57"/>
      <c r="R356" s="57"/>
      <c r="S356" s="57"/>
      <c r="T356" s="57"/>
      <c r="U356" s="59"/>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c r="CF356" s="57"/>
      <c r="CG356" s="57"/>
      <c r="CH356" s="57"/>
      <c r="CI356" s="57"/>
      <c r="CJ356" s="57"/>
      <c r="CK356" s="57"/>
      <c r="CL356" s="57"/>
      <c r="CM356" s="57"/>
      <c r="CN356" s="57"/>
      <c r="CO356" s="57"/>
      <c r="CP356" s="57"/>
      <c r="CQ356" s="57"/>
      <c r="CR356" s="57"/>
      <c r="CS356" s="57"/>
      <c r="CT356" s="57"/>
      <c r="CU356" s="57"/>
      <c r="CV356" s="57"/>
      <c r="CW356" s="57"/>
      <c r="CX356" s="57"/>
      <c r="CY356" s="57"/>
      <c r="CZ356" s="57"/>
      <c r="DA356" s="57"/>
      <c r="DB356" s="57"/>
      <c r="DC356" s="57"/>
      <c r="DD356" s="57"/>
      <c r="DE356" s="57"/>
      <c r="DF356" s="57"/>
      <c r="DG356" s="57"/>
      <c r="DH356" s="57"/>
      <c r="DI356" s="57"/>
      <c r="DJ356" s="57"/>
      <c r="DK356" s="57"/>
      <c r="DL356" s="57"/>
      <c r="DM356" s="57"/>
      <c r="DN356" s="57"/>
      <c r="DO356" s="57"/>
      <c r="DP356" s="57"/>
      <c r="DQ356" s="57"/>
      <c r="DR356" s="57"/>
      <c r="DS356" s="57"/>
      <c r="DT356" s="57"/>
      <c r="DU356" s="57"/>
      <c r="DV356" s="57"/>
      <c r="DW356" s="57"/>
      <c r="DX356" s="57"/>
      <c r="DY356" s="57"/>
      <c r="DZ356" s="57"/>
      <c r="EA356" s="57"/>
    </row>
    <row r="357" spans="1:131" x14ac:dyDescent="0.2">
      <c r="A357" s="73"/>
      <c r="B357" s="57"/>
      <c r="C357" s="61"/>
      <c r="D357" s="57"/>
      <c r="E357" s="57"/>
      <c r="F357" s="57"/>
      <c r="G357" s="57"/>
      <c r="H357" s="57"/>
      <c r="I357" s="57"/>
      <c r="J357" s="58"/>
      <c r="K357" s="57"/>
      <c r="L357" s="57"/>
      <c r="M357" s="57"/>
      <c r="N357" s="57"/>
      <c r="O357" s="57"/>
      <c r="P357" s="57"/>
      <c r="Q357" s="57"/>
      <c r="R357" s="57"/>
      <c r="S357" s="57"/>
      <c r="T357" s="57"/>
      <c r="U357" s="59"/>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7"/>
      <c r="BY357" s="57"/>
      <c r="BZ357" s="57"/>
      <c r="CA357" s="57"/>
      <c r="CB357" s="57"/>
      <c r="CC357" s="57"/>
      <c r="CD357" s="57"/>
      <c r="CE357" s="57"/>
      <c r="CF357" s="57"/>
      <c r="CG357" s="57"/>
      <c r="CH357" s="57"/>
      <c r="CI357" s="57"/>
      <c r="CJ357" s="57"/>
      <c r="CK357" s="57"/>
      <c r="CL357" s="57"/>
      <c r="CM357" s="57"/>
      <c r="CN357" s="57"/>
      <c r="CO357" s="57"/>
      <c r="CP357" s="57"/>
      <c r="CQ357" s="57"/>
      <c r="CR357" s="57"/>
      <c r="CS357" s="57"/>
      <c r="CT357" s="57"/>
      <c r="CU357" s="57"/>
      <c r="CV357" s="57"/>
      <c r="CW357" s="57"/>
      <c r="CX357" s="57"/>
      <c r="CY357" s="57"/>
      <c r="CZ357" s="57"/>
      <c r="DA357" s="57"/>
      <c r="DB357" s="57"/>
      <c r="DC357" s="57"/>
      <c r="DD357" s="57"/>
      <c r="DE357" s="57"/>
      <c r="DF357" s="57"/>
      <c r="DG357" s="57"/>
      <c r="DH357" s="57"/>
      <c r="DI357" s="57"/>
      <c r="DJ357" s="57"/>
      <c r="DK357" s="57"/>
      <c r="DL357" s="57"/>
      <c r="DM357" s="57"/>
      <c r="DN357" s="57"/>
      <c r="DO357" s="57"/>
      <c r="DP357" s="57"/>
      <c r="DQ357" s="57"/>
      <c r="DR357" s="57"/>
      <c r="DS357" s="57"/>
      <c r="DT357" s="57"/>
      <c r="DU357" s="57"/>
      <c r="DV357" s="57"/>
      <c r="DW357" s="57"/>
      <c r="DX357" s="57"/>
      <c r="DY357" s="57"/>
      <c r="DZ357" s="57"/>
      <c r="EA357" s="57"/>
    </row>
    <row r="358" spans="1:131" x14ac:dyDescent="0.2">
      <c r="A358" s="73"/>
      <c r="B358" s="57"/>
      <c r="C358" s="61"/>
      <c r="D358" s="57"/>
      <c r="E358" s="57"/>
      <c r="F358" s="57"/>
      <c r="G358" s="57"/>
      <c r="H358" s="57"/>
      <c r="I358" s="57"/>
      <c r="J358" s="58"/>
      <c r="K358" s="57"/>
      <c r="L358" s="57"/>
      <c r="M358" s="57"/>
      <c r="N358" s="57"/>
      <c r="O358" s="57"/>
      <c r="P358" s="57"/>
      <c r="Q358" s="57"/>
      <c r="R358" s="57"/>
      <c r="S358" s="57"/>
      <c r="T358" s="57"/>
      <c r="U358" s="59"/>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57"/>
      <c r="CE358" s="57"/>
      <c r="CF358" s="57"/>
      <c r="CG358" s="57"/>
      <c r="CH358" s="57"/>
      <c r="CI358" s="57"/>
      <c r="CJ358" s="57"/>
      <c r="CK358" s="57"/>
      <c r="CL358" s="57"/>
      <c r="CM358" s="57"/>
      <c r="CN358" s="57"/>
      <c r="CO358" s="57"/>
      <c r="CP358" s="57"/>
      <c r="CQ358" s="57"/>
      <c r="CR358" s="57"/>
      <c r="CS358" s="57"/>
      <c r="CT358" s="57"/>
      <c r="CU358" s="57"/>
      <c r="CV358" s="57"/>
      <c r="CW358" s="57"/>
      <c r="CX358" s="57"/>
      <c r="CY358" s="57"/>
      <c r="CZ358" s="57"/>
      <c r="DA358" s="57"/>
      <c r="DB358" s="57"/>
      <c r="DC358" s="57"/>
      <c r="DD358" s="57"/>
      <c r="DE358" s="57"/>
      <c r="DF358" s="57"/>
      <c r="DG358" s="57"/>
      <c r="DH358" s="57"/>
      <c r="DI358" s="57"/>
      <c r="DJ358" s="57"/>
      <c r="DK358" s="57"/>
      <c r="DL358" s="57"/>
      <c r="DM358" s="57"/>
      <c r="DN358" s="57"/>
      <c r="DO358" s="57"/>
      <c r="DP358" s="57"/>
      <c r="DQ358" s="57"/>
      <c r="DR358" s="57"/>
      <c r="DS358" s="57"/>
      <c r="DT358" s="57"/>
      <c r="DU358" s="57"/>
      <c r="DV358" s="57"/>
      <c r="DW358" s="57"/>
      <c r="DX358" s="57"/>
      <c r="DY358" s="57"/>
      <c r="DZ358" s="57"/>
      <c r="EA358" s="57"/>
    </row>
    <row r="359" spans="1:131" x14ac:dyDescent="0.2">
      <c r="A359" s="73"/>
      <c r="B359" s="57"/>
      <c r="C359" s="61"/>
      <c r="D359" s="57"/>
      <c r="E359" s="57"/>
      <c r="F359" s="57"/>
      <c r="G359" s="57"/>
      <c r="H359" s="57"/>
      <c r="I359" s="57"/>
      <c r="J359" s="58"/>
      <c r="K359" s="57"/>
      <c r="L359" s="57"/>
      <c r="M359" s="57"/>
      <c r="N359" s="57"/>
      <c r="O359" s="57"/>
      <c r="P359" s="57"/>
      <c r="Q359" s="57"/>
      <c r="R359" s="57"/>
      <c r="S359" s="57"/>
      <c r="T359" s="57"/>
      <c r="U359" s="59"/>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7"/>
      <c r="BY359" s="57"/>
      <c r="BZ359" s="57"/>
      <c r="CA359" s="57"/>
      <c r="CB359" s="57"/>
      <c r="CC359" s="57"/>
      <c r="CD359" s="57"/>
      <c r="CE359" s="57"/>
      <c r="CF359" s="57"/>
      <c r="CG359" s="57"/>
      <c r="CH359" s="57"/>
      <c r="CI359" s="57"/>
      <c r="CJ359" s="57"/>
      <c r="CK359" s="57"/>
      <c r="CL359" s="57"/>
      <c r="CM359" s="57"/>
      <c r="CN359" s="57"/>
      <c r="CO359" s="57"/>
      <c r="CP359" s="57"/>
      <c r="CQ359" s="57"/>
      <c r="CR359" s="57"/>
      <c r="CS359" s="57"/>
      <c r="CT359" s="57"/>
      <c r="CU359" s="57"/>
      <c r="CV359" s="57"/>
      <c r="CW359" s="57"/>
      <c r="CX359" s="57"/>
      <c r="CY359" s="57"/>
      <c r="CZ359" s="57"/>
      <c r="DA359" s="57"/>
      <c r="DB359" s="57"/>
      <c r="DC359" s="57"/>
      <c r="DD359" s="57"/>
      <c r="DE359" s="57"/>
      <c r="DF359" s="57"/>
      <c r="DG359" s="57"/>
      <c r="DH359" s="57"/>
      <c r="DI359" s="57"/>
      <c r="DJ359" s="57"/>
      <c r="DK359" s="57"/>
      <c r="DL359" s="57"/>
      <c r="DM359" s="57"/>
      <c r="DN359" s="57"/>
      <c r="DO359" s="57"/>
      <c r="DP359" s="57"/>
      <c r="DQ359" s="57"/>
      <c r="DR359" s="57"/>
      <c r="DS359" s="57"/>
      <c r="DT359" s="57"/>
      <c r="DU359" s="57"/>
      <c r="DV359" s="57"/>
      <c r="DW359" s="57"/>
      <c r="DX359" s="57"/>
      <c r="DY359" s="57"/>
      <c r="DZ359" s="57"/>
      <c r="EA359" s="57"/>
    </row>
    <row r="360" spans="1:131" x14ac:dyDescent="0.2">
      <c r="A360" s="73"/>
      <c r="B360" s="57"/>
      <c r="C360" s="61"/>
      <c r="D360" s="57"/>
      <c r="E360" s="57"/>
      <c r="F360" s="57"/>
      <c r="G360" s="57"/>
      <c r="H360" s="57"/>
      <c r="I360" s="57"/>
      <c r="J360" s="58"/>
      <c r="K360" s="57"/>
      <c r="L360" s="57"/>
      <c r="M360" s="57"/>
      <c r="N360" s="57"/>
      <c r="O360" s="57"/>
      <c r="P360" s="57"/>
      <c r="Q360" s="57"/>
      <c r="R360" s="57"/>
      <c r="S360" s="57"/>
      <c r="T360" s="57"/>
      <c r="U360" s="59"/>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c r="BT360" s="57"/>
      <c r="BU360" s="57"/>
      <c r="BV360" s="57"/>
      <c r="BW360" s="57"/>
      <c r="BX360" s="57"/>
      <c r="BY360" s="57"/>
      <c r="BZ360" s="57"/>
      <c r="CA360" s="57"/>
      <c r="CB360" s="57"/>
      <c r="CC360" s="57"/>
      <c r="CD360" s="57"/>
      <c r="CE360" s="57"/>
      <c r="CF360" s="57"/>
      <c r="CG360" s="57"/>
      <c r="CH360" s="57"/>
      <c r="CI360" s="57"/>
      <c r="CJ360" s="57"/>
      <c r="CK360" s="57"/>
      <c r="CL360" s="57"/>
      <c r="CM360" s="57"/>
      <c r="CN360" s="57"/>
      <c r="CO360" s="57"/>
      <c r="CP360" s="57"/>
      <c r="CQ360" s="57"/>
      <c r="CR360" s="57"/>
      <c r="CS360" s="57"/>
      <c r="CT360" s="57"/>
      <c r="CU360" s="57"/>
      <c r="CV360" s="57"/>
      <c r="CW360" s="57"/>
      <c r="CX360" s="57"/>
      <c r="CY360" s="57"/>
      <c r="CZ360" s="57"/>
      <c r="DA360" s="57"/>
      <c r="DB360" s="57"/>
      <c r="DC360" s="57"/>
      <c r="DD360" s="57"/>
      <c r="DE360" s="57"/>
      <c r="DF360" s="57"/>
      <c r="DG360" s="57"/>
      <c r="DH360" s="57"/>
      <c r="DI360" s="57"/>
      <c r="DJ360" s="57"/>
      <c r="DK360" s="57"/>
      <c r="DL360" s="57"/>
      <c r="DM360" s="57"/>
      <c r="DN360" s="57"/>
      <c r="DO360" s="57"/>
      <c r="DP360" s="57"/>
      <c r="DQ360" s="57"/>
      <c r="DR360" s="57"/>
      <c r="DS360" s="57"/>
      <c r="DT360" s="57"/>
      <c r="DU360" s="57"/>
      <c r="DV360" s="57"/>
      <c r="DW360" s="57"/>
      <c r="DX360" s="57"/>
      <c r="DY360" s="57"/>
      <c r="DZ360" s="57"/>
      <c r="EA360" s="57"/>
    </row>
    <row r="361" spans="1:131" x14ac:dyDescent="0.2">
      <c r="A361" s="73"/>
      <c r="B361" s="57"/>
      <c r="C361" s="61"/>
      <c r="D361" s="57"/>
      <c r="E361" s="57"/>
      <c r="F361" s="57"/>
      <c r="G361" s="57"/>
      <c r="H361" s="57"/>
      <c r="I361" s="57"/>
      <c r="J361" s="58"/>
      <c r="K361" s="57"/>
      <c r="L361" s="57"/>
      <c r="M361" s="57"/>
      <c r="N361" s="57"/>
      <c r="O361" s="57"/>
      <c r="P361" s="57"/>
      <c r="Q361" s="57"/>
      <c r="R361" s="57"/>
      <c r="S361" s="57"/>
      <c r="T361" s="57"/>
      <c r="U361" s="59"/>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7"/>
      <c r="BY361" s="57"/>
      <c r="BZ361" s="57"/>
      <c r="CA361" s="57"/>
      <c r="CB361" s="57"/>
      <c r="CC361" s="57"/>
      <c r="CD361" s="57"/>
      <c r="CE361" s="57"/>
      <c r="CF361" s="57"/>
      <c r="CG361" s="57"/>
      <c r="CH361" s="57"/>
      <c r="CI361" s="57"/>
      <c r="CJ361" s="57"/>
      <c r="CK361" s="57"/>
      <c r="CL361" s="57"/>
      <c r="CM361" s="57"/>
      <c r="CN361" s="57"/>
      <c r="CO361" s="57"/>
      <c r="CP361" s="57"/>
      <c r="CQ361" s="57"/>
      <c r="CR361" s="57"/>
      <c r="CS361" s="57"/>
      <c r="CT361" s="57"/>
      <c r="CU361" s="57"/>
      <c r="CV361" s="57"/>
      <c r="CW361" s="57"/>
      <c r="CX361" s="57"/>
      <c r="CY361" s="57"/>
      <c r="CZ361" s="57"/>
      <c r="DA361" s="57"/>
      <c r="DB361" s="57"/>
      <c r="DC361" s="57"/>
      <c r="DD361" s="57"/>
      <c r="DE361" s="57"/>
      <c r="DF361" s="57"/>
      <c r="DG361" s="57"/>
      <c r="DH361" s="57"/>
      <c r="DI361" s="57"/>
      <c r="DJ361" s="57"/>
      <c r="DK361" s="57"/>
      <c r="DL361" s="57"/>
      <c r="DM361" s="57"/>
      <c r="DN361" s="57"/>
      <c r="DO361" s="57"/>
      <c r="DP361" s="57"/>
      <c r="DQ361" s="57"/>
      <c r="DR361" s="57"/>
      <c r="DS361" s="57"/>
      <c r="DT361" s="57"/>
      <c r="DU361" s="57"/>
      <c r="DV361" s="57"/>
      <c r="DW361" s="57"/>
      <c r="DX361" s="57"/>
      <c r="DY361" s="57"/>
      <c r="DZ361" s="57"/>
      <c r="EA361" s="57"/>
    </row>
    <row r="362" spans="1:131" x14ac:dyDescent="0.2">
      <c r="A362" s="73"/>
      <c r="B362" s="57"/>
      <c r="C362" s="61"/>
      <c r="D362" s="57"/>
      <c r="E362" s="57"/>
      <c r="F362" s="57"/>
      <c r="G362" s="57"/>
      <c r="H362" s="57"/>
      <c r="I362" s="57"/>
      <c r="J362" s="58"/>
      <c r="K362" s="57"/>
      <c r="L362" s="57"/>
      <c r="M362" s="57"/>
      <c r="N362" s="57"/>
      <c r="O362" s="57"/>
      <c r="P362" s="57"/>
      <c r="Q362" s="57"/>
      <c r="R362" s="57"/>
      <c r="S362" s="57"/>
      <c r="T362" s="57"/>
      <c r="U362" s="59"/>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7"/>
      <c r="BY362" s="57"/>
      <c r="BZ362" s="57"/>
      <c r="CA362" s="57"/>
      <c r="CB362" s="57"/>
      <c r="CC362" s="57"/>
      <c r="CD362" s="57"/>
      <c r="CE362" s="57"/>
      <c r="CF362" s="57"/>
      <c r="CG362" s="57"/>
      <c r="CH362" s="57"/>
      <c r="CI362" s="57"/>
      <c r="CJ362" s="57"/>
      <c r="CK362" s="57"/>
      <c r="CL362" s="57"/>
      <c r="CM362" s="57"/>
      <c r="CN362" s="57"/>
      <c r="CO362" s="57"/>
      <c r="CP362" s="57"/>
      <c r="CQ362" s="57"/>
      <c r="CR362" s="57"/>
      <c r="CS362" s="57"/>
      <c r="CT362" s="57"/>
      <c r="CU362" s="57"/>
      <c r="CV362" s="57"/>
      <c r="CW362" s="57"/>
      <c r="CX362" s="57"/>
      <c r="CY362" s="57"/>
      <c r="CZ362" s="57"/>
      <c r="DA362" s="57"/>
      <c r="DB362" s="57"/>
      <c r="DC362" s="57"/>
      <c r="DD362" s="57"/>
      <c r="DE362" s="57"/>
      <c r="DF362" s="57"/>
      <c r="DG362" s="57"/>
      <c r="DH362" s="57"/>
      <c r="DI362" s="57"/>
      <c r="DJ362" s="57"/>
      <c r="DK362" s="57"/>
      <c r="DL362" s="57"/>
      <c r="DM362" s="57"/>
      <c r="DN362" s="57"/>
      <c r="DO362" s="57"/>
      <c r="DP362" s="57"/>
      <c r="DQ362" s="57"/>
      <c r="DR362" s="57"/>
      <c r="DS362" s="57"/>
      <c r="DT362" s="57"/>
      <c r="DU362" s="57"/>
      <c r="DV362" s="57"/>
      <c r="DW362" s="57"/>
      <c r="DX362" s="57"/>
      <c r="DY362" s="57"/>
      <c r="DZ362" s="57"/>
      <c r="EA362" s="57"/>
    </row>
    <row r="363" spans="1:131" x14ac:dyDescent="0.2">
      <c r="A363" s="73"/>
      <c r="B363" s="57"/>
      <c r="C363" s="61"/>
      <c r="D363" s="57"/>
      <c r="E363" s="57"/>
      <c r="F363" s="57"/>
      <c r="G363" s="57"/>
      <c r="H363" s="57"/>
      <c r="I363" s="57"/>
      <c r="J363" s="58"/>
      <c r="K363" s="57"/>
      <c r="L363" s="57"/>
      <c r="M363" s="57"/>
      <c r="N363" s="57"/>
      <c r="O363" s="57"/>
      <c r="P363" s="57"/>
      <c r="Q363" s="57"/>
      <c r="R363" s="57"/>
      <c r="S363" s="57"/>
      <c r="T363" s="57"/>
      <c r="U363" s="59"/>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c r="BT363" s="57"/>
      <c r="BU363" s="57"/>
      <c r="BV363" s="57"/>
      <c r="BW363" s="57"/>
      <c r="BX363" s="57"/>
      <c r="BY363" s="57"/>
      <c r="BZ363" s="57"/>
      <c r="CA363" s="57"/>
      <c r="CB363" s="57"/>
      <c r="CC363" s="57"/>
      <c r="CD363" s="57"/>
      <c r="CE363" s="57"/>
      <c r="CF363" s="57"/>
      <c r="CG363" s="57"/>
      <c r="CH363" s="57"/>
      <c r="CI363" s="57"/>
      <c r="CJ363" s="57"/>
      <c r="CK363" s="57"/>
      <c r="CL363" s="57"/>
      <c r="CM363" s="57"/>
      <c r="CN363" s="57"/>
      <c r="CO363" s="57"/>
      <c r="CP363" s="57"/>
      <c r="CQ363" s="57"/>
      <c r="CR363" s="57"/>
      <c r="CS363" s="57"/>
      <c r="CT363" s="57"/>
      <c r="CU363" s="57"/>
      <c r="CV363" s="57"/>
      <c r="CW363" s="57"/>
      <c r="CX363" s="57"/>
      <c r="CY363" s="57"/>
      <c r="CZ363" s="57"/>
      <c r="DA363" s="57"/>
      <c r="DB363" s="57"/>
      <c r="DC363" s="57"/>
      <c r="DD363" s="57"/>
      <c r="DE363" s="57"/>
      <c r="DF363" s="57"/>
      <c r="DG363" s="57"/>
      <c r="DH363" s="57"/>
      <c r="DI363" s="57"/>
      <c r="DJ363" s="57"/>
      <c r="DK363" s="57"/>
      <c r="DL363" s="57"/>
      <c r="DM363" s="57"/>
      <c r="DN363" s="57"/>
      <c r="DO363" s="57"/>
      <c r="DP363" s="57"/>
      <c r="DQ363" s="57"/>
      <c r="DR363" s="57"/>
      <c r="DS363" s="57"/>
      <c r="DT363" s="57"/>
      <c r="DU363" s="57"/>
      <c r="DV363" s="57"/>
      <c r="DW363" s="57"/>
      <c r="DX363" s="57"/>
      <c r="DY363" s="57"/>
      <c r="DZ363" s="57"/>
      <c r="EA363" s="57"/>
    </row>
    <row r="364" spans="1:131" x14ac:dyDescent="0.2">
      <c r="A364" s="73"/>
      <c r="B364" s="57"/>
      <c r="C364" s="61"/>
      <c r="D364" s="57"/>
      <c r="E364" s="57"/>
      <c r="F364" s="57"/>
      <c r="G364" s="57"/>
      <c r="H364" s="57"/>
      <c r="I364" s="57"/>
      <c r="J364" s="58"/>
      <c r="K364" s="57"/>
      <c r="L364" s="57"/>
      <c r="M364" s="57"/>
      <c r="N364" s="57"/>
      <c r="O364" s="57"/>
      <c r="P364" s="57"/>
      <c r="Q364" s="57"/>
      <c r="R364" s="57"/>
      <c r="S364" s="57"/>
      <c r="T364" s="57"/>
      <c r="U364" s="59"/>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c r="BT364" s="57"/>
      <c r="BU364" s="57"/>
      <c r="BV364" s="57"/>
      <c r="BW364" s="57"/>
      <c r="BX364" s="57"/>
      <c r="BY364" s="57"/>
      <c r="BZ364" s="57"/>
      <c r="CA364" s="57"/>
      <c r="CB364" s="57"/>
      <c r="CC364" s="57"/>
      <c r="CD364" s="57"/>
      <c r="CE364" s="57"/>
      <c r="CF364" s="57"/>
      <c r="CG364" s="57"/>
      <c r="CH364" s="57"/>
      <c r="CI364" s="57"/>
      <c r="CJ364" s="57"/>
      <c r="CK364" s="57"/>
      <c r="CL364" s="57"/>
      <c r="CM364" s="57"/>
      <c r="CN364" s="57"/>
      <c r="CO364" s="57"/>
      <c r="CP364" s="57"/>
      <c r="CQ364" s="57"/>
      <c r="CR364" s="57"/>
      <c r="CS364" s="57"/>
      <c r="CT364" s="57"/>
      <c r="CU364" s="57"/>
      <c r="CV364" s="57"/>
      <c r="CW364" s="57"/>
      <c r="CX364" s="57"/>
      <c r="CY364" s="57"/>
      <c r="CZ364" s="57"/>
      <c r="DA364" s="57"/>
      <c r="DB364" s="57"/>
      <c r="DC364" s="57"/>
      <c r="DD364" s="57"/>
      <c r="DE364" s="57"/>
      <c r="DF364" s="57"/>
      <c r="DG364" s="57"/>
      <c r="DH364" s="57"/>
      <c r="DI364" s="57"/>
      <c r="DJ364" s="57"/>
      <c r="DK364" s="57"/>
      <c r="DL364" s="57"/>
      <c r="DM364" s="57"/>
      <c r="DN364" s="57"/>
      <c r="DO364" s="57"/>
      <c r="DP364" s="57"/>
      <c r="DQ364" s="57"/>
      <c r="DR364" s="57"/>
      <c r="DS364" s="57"/>
      <c r="DT364" s="57"/>
      <c r="DU364" s="57"/>
      <c r="DV364" s="57"/>
      <c r="DW364" s="57"/>
      <c r="DX364" s="57"/>
      <c r="DY364" s="57"/>
      <c r="DZ364" s="57"/>
      <c r="EA364" s="57"/>
    </row>
    <row r="365" spans="1:131" x14ac:dyDescent="0.2">
      <c r="A365" s="73"/>
      <c r="B365" s="57"/>
      <c r="C365" s="61"/>
      <c r="D365" s="57"/>
      <c r="E365" s="57"/>
      <c r="F365" s="57"/>
      <c r="G365" s="57"/>
      <c r="H365" s="57"/>
      <c r="I365" s="57"/>
      <c r="J365" s="58"/>
      <c r="K365" s="57"/>
      <c r="L365" s="57"/>
      <c r="M365" s="57"/>
      <c r="N365" s="57"/>
      <c r="O365" s="57"/>
      <c r="P365" s="57"/>
      <c r="Q365" s="57"/>
      <c r="R365" s="57"/>
      <c r="S365" s="57"/>
      <c r="T365" s="57"/>
      <c r="U365" s="59"/>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c r="BT365" s="57"/>
      <c r="BU365" s="57"/>
      <c r="BV365" s="57"/>
      <c r="BW365" s="57"/>
      <c r="BX365" s="57"/>
      <c r="BY365" s="57"/>
      <c r="BZ365" s="57"/>
      <c r="CA365" s="57"/>
      <c r="CB365" s="57"/>
      <c r="CC365" s="57"/>
      <c r="CD365" s="57"/>
      <c r="CE365" s="57"/>
      <c r="CF365" s="57"/>
      <c r="CG365" s="57"/>
      <c r="CH365" s="57"/>
      <c r="CI365" s="57"/>
      <c r="CJ365" s="57"/>
      <c r="CK365" s="57"/>
      <c r="CL365" s="57"/>
      <c r="CM365" s="57"/>
      <c r="CN365" s="57"/>
      <c r="CO365" s="57"/>
      <c r="CP365" s="57"/>
      <c r="CQ365" s="57"/>
      <c r="CR365" s="57"/>
      <c r="CS365" s="57"/>
      <c r="CT365" s="57"/>
      <c r="CU365" s="57"/>
      <c r="CV365" s="57"/>
      <c r="CW365" s="57"/>
      <c r="CX365" s="57"/>
      <c r="CY365" s="57"/>
      <c r="CZ365" s="57"/>
      <c r="DA365" s="57"/>
      <c r="DB365" s="57"/>
      <c r="DC365" s="57"/>
      <c r="DD365" s="57"/>
      <c r="DE365" s="57"/>
      <c r="DF365" s="57"/>
      <c r="DG365" s="57"/>
      <c r="DH365" s="57"/>
      <c r="DI365" s="57"/>
      <c r="DJ365" s="57"/>
      <c r="DK365" s="57"/>
      <c r="DL365" s="57"/>
      <c r="DM365" s="57"/>
      <c r="DN365" s="57"/>
      <c r="DO365" s="57"/>
      <c r="DP365" s="57"/>
      <c r="DQ365" s="57"/>
      <c r="DR365" s="57"/>
      <c r="DS365" s="57"/>
      <c r="DT365" s="57"/>
      <c r="DU365" s="57"/>
      <c r="DV365" s="57"/>
      <c r="DW365" s="57"/>
      <c r="DX365" s="57"/>
      <c r="DY365" s="57"/>
      <c r="DZ365" s="57"/>
      <c r="EA365" s="57"/>
    </row>
    <row r="366" spans="1:131" x14ac:dyDescent="0.2">
      <c r="A366" s="73"/>
      <c r="B366" s="57"/>
      <c r="C366" s="61"/>
      <c r="D366" s="57"/>
      <c r="E366" s="57"/>
      <c r="F366" s="57"/>
      <c r="G366" s="57"/>
      <c r="H366" s="57"/>
      <c r="I366" s="57"/>
      <c r="J366" s="58"/>
      <c r="K366" s="57"/>
      <c r="L366" s="57"/>
      <c r="M366" s="57"/>
      <c r="N366" s="57"/>
      <c r="O366" s="57"/>
      <c r="P366" s="57"/>
      <c r="Q366" s="57"/>
      <c r="R366" s="57"/>
      <c r="S366" s="57"/>
      <c r="T366" s="57"/>
      <c r="U366" s="59"/>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7"/>
      <c r="BY366" s="57"/>
      <c r="BZ366" s="57"/>
      <c r="CA366" s="57"/>
      <c r="CB366" s="57"/>
      <c r="CC366" s="57"/>
      <c r="CD366" s="57"/>
      <c r="CE366" s="57"/>
      <c r="CF366" s="57"/>
      <c r="CG366" s="57"/>
      <c r="CH366" s="57"/>
      <c r="CI366" s="57"/>
      <c r="CJ366" s="57"/>
      <c r="CK366" s="57"/>
      <c r="CL366" s="57"/>
      <c r="CM366" s="57"/>
      <c r="CN366" s="57"/>
      <c r="CO366" s="57"/>
      <c r="CP366" s="57"/>
      <c r="CQ366" s="57"/>
      <c r="CR366" s="57"/>
      <c r="CS366" s="57"/>
      <c r="CT366" s="57"/>
      <c r="CU366" s="57"/>
      <c r="CV366" s="57"/>
      <c r="CW366" s="57"/>
      <c r="CX366" s="57"/>
      <c r="CY366" s="57"/>
      <c r="CZ366" s="57"/>
      <c r="DA366" s="57"/>
      <c r="DB366" s="57"/>
      <c r="DC366" s="57"/>
      <c r="DD366" s="57"/>
      <c r="DE366" s="57"/>
      <c r="DF366" s="57"/>
      <c r="DG366" s="57"/>
      <c r="DH366" s="57"/>
      <c r="DI366" s="57"/>
      <c r="DJ366" s="57"/>
      <c r="DK366" s="57"/>
      <c r="DL366" s="57"/>
      <c r="DM366" s="57"/>
      <c r="DN366" s="57"/>
      <c r="DO366" s="57"/>
      <c r="DP366" s="57"/>
      <c r="DQ366" s="57"/>
      <c r="DR366" s="57"/>
      <c r="DS366" s="57"/>
      <c r="DT366" s="57"/>
      <c r="DU366" s="57"/>
      <c r="DV366" s="57"/>
      <c r="DW366" s="57"/>
      <c r="DX366" s="57"/>
      <c r="DY366" s="57"/>
      <c r="DZ366" s="57"/>
      <c r="EA366" s="57"/>
    </row>
    <row r="367" spans="1:131" x14ac:dyDescent="0.2">
      <c r="A367" s="73"/>
      <c r="B367" s="57"/>
      <c r="C367" s="61"/>
      <c r="D367" s="57"/>
      <c r="E367" s="57"/>
      <c r="F367" s="57"/>
      <c r="G367" s="57"/>
      <c r="H367" s="57"/>
      <c r="I367" s="57"/>
      <c r="J367" s="58"/>
      <c r="K367" s="57"/>
      <c r="L367" s="57"/>
      <c r="M367" s="57"/>
      <c r="N367" s="57"/>
      <c r="O367" s="57"/>
      <c r="P367" s="57"/>
      <c r="Q367" s="57"/>
      <c r="R367" s="57"/>
      <c r="S367" s="57"/>
      <c r="T367" s="57"/>
      <c r="U367" s="59"/>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7"/>
      <c r="BY367" s="57"/>
      <c r="BZ367" s="57"/>
      <c r="CA367" s="57"/>
      <c r="CB367" s="57"/>
      <c r="CC367" s="57"/>
      <c r="CD367" s="57"/>
      <c r="CE367" s="57"/>
      <c r="CF367" s="57"/>
      <c r="CG367" s="57"/>
      <c r="CH367" s="57"/>
      <c r="CI367" s="57"/>
      <c r="CJ367" s="57"/>
      <c r="CK367" s="57"/>
      <c r="CL367" s="57"/>
      <c r="CM367" s="57"/>
      <c r="CN367" s="57"/>
      <c r="CO367" s="57"/>
      <c r="CP367" s="57"/>
      <c r="CQ367" s="57"/>
      <c r="CR367" s="57"/>
      <c r="CS367" s="57"/>
      <c r="CT367" s="57"/>
      <c r="CU367" s="57"/>
      <c r="CV367" s="57"/>
      <c r="CW367" s="57"/>
      <c r="CX367" s="57"/>
      <c r="CY367" s="57"/>
      <c r="CZ367" s="57"/>
      <c r="DA367" s="57"/>
      <c r="DB367" s="57"/>
      <c r="DC367" s="57"/>
      <c r="DD367" s="57"/>
      <c r="DE367" s="57"/>
      <c r="DF367" s="57"/>
      <c r="DG367" s="57"/>
      <c r="DH367" s="57"/>
      <c r="DI367" s="57"/>
      <c r="DJ367" s="57"/>
      <c r="DK367" s="57"/>
      <c r="DL367" s="57"/>
      <c r="DM367" s="57"/>
      <c r="DN367" s="57"/>
      <c r="DO367" s="57"/>
      <c r="DP367" s="57"/>
      <c r="DQ367" s="57"/>
      <c r="DR367" s="57"/>
      <c r="DS367" s="57"/>
      <c r="DT367" s="57"/>
      <c r="DU367" s="57"/>
      <c r="DV367" s="57"/>
      <c r="DW367" s="57"/>
      <c r="DX367" s="57"/>
      <c r="DY367" s="57"/>
      <c r="DZ367" s="57"/>
      <c r="EA367" s="57"/>
    </row>
    <row r="368" spans="1:131" x14ac:dyDescent="0.2">
      <c r="A368" s="73"/>
      <c r="B368" s="57"/>
      <c r="C368" s="61"/>
      <c r="D368" s="57"/>
      <c r="E368" s="57"/>
      <c r="F368" s="57"/>
      <c r="G368" s="57"/>
      <c r="H368" s="57"/>
      <c r="I368" s="57"/>
      <c r="J368" s="58"/>
      <c r="K368" s="57"/>
      <c r="L368" s="57"/>
      <c r="M368" s="57"/>
      <c r="N368" s="57"/>
      <c r="O368" s="57"/>
      <c r="P368" s="57"/>
      <c r="Q368" s="57"/>
      <c r="R368" s="57"/>
      <c r="S368" s="57"/>
      <c r="T368" s="57"/>
      <c r="U368" s="59"/>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57"/>
      <c r="BZ368" s="57"/>
      <c r="CA368" s="57"/>
      <c r="CB368" s="57"/>
      <c r="CC368" s="57"/>
      <c r="CD368" s="57"/>
      <c r="CE368" s="57"/>
      <c r="CF368" s="57"/>
      <c r="CG368" s="57"/>
      <c r="CH368" s="57"/>
      <c r="CI368" s="57"/>
      <c r="CJ368" s="57"/>
      <c r="CK368" s="57"/>
      <c r="CL368" s="57"/>
      <c r="CM368" s="57"/>
      <c r="CN368" s="57"/>
      <c r="CO368" s="57"/>
      <c r="CP368" s="57"/>
      <c r="CQ368" s="57"/>
      <c r="CR368" s="57"/>
      <c r="CS368" s="57"/>
      <c r="CT368" s="57"/>
      <c r="CU368" s="57"/>
      <c r="CV368" s="57"/>
      <c r="CW368" s="57"/>
      <c r="CX368" s="57"/>
      <c r="CY368" s="57"/>
      <c r="CZ368" s="57"/>
      <c r="DA368" s="57"/>
      <c r="DB368" s="57"/>
      <c r="DC368" s="57"/>
      <c r="DD368" s="57"/>
      <c r="DE368" s="57"/>
      <c r="DF368" s="57"/>
      <c r="DG368" s="57"/>
      <c r="DH368" s="57"/>
      <c r="DI368" s="57"/>
      <c r="DJ368" s="57"/>
      <c r="DK368" s="57"/>
      <c r="DL368" s="57"/>
      <c r="DM368" s="57"/>
      <c r="DN368" s="57"/>
      <c r="DO368" s="57"/>
      <c r="DP368" s="57"/>
      <c r="DQ368" s="57"/>
      <c r="DR368" s="57"/>
      <c r="DS368" s="57"/>
      <c r="DT368" s="57"/>
      <c r="DU368" s="57"/>
      <c r="DV368" s="57"/>
      <c r="DW368" s="57"/>
      <c r="DX368" s="57"/>
      <c r="DY368" s="57"/>
      <c r="DZ368" s="57"/>
      <c r="EA368" s="57"/>
    </row>
    <row r="369" spans="1:131" x14ac:dyDescent="0.2">
      <c r="A369" s="73"/>
      <c r="B369" s="57"/>
      <c r="C369" s="61"/>
      <c r="D369" s="57"/>
      <c r="E369" s="57"/>
      <c r="F369" s="57"/>
      <c r="G369" s="57"/>
      <c r="H369" s="57"/>
      <c r="I369" s="57"/>
      <c r="J369" s="58"/>
      <c r="K369" s="57"/>
      <c r="L369" s="57"/>
      <c r="M369" s="57"/>
      <c r="N369" s="57"/>
      <c r="O369" s="57"/>
      <c r="P369" s="57"/>
      <c r="Q369" s="57"/>
      <c r="R369" s="57"/>
      <c r="S369" s="57"/>
      <c r="T369" s="57"/>
      <c r="U369" s="59"/>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c r="BT369" s="57"/>
      <c r="BU369" s="57"/>
      <c r="BV369" s="57"/>
      <c r="BW369" s="57"/>
      <c r="BX369" s="57"/>
      <c r="BY369" s="57"/>
      <c r="BZ369" s="57"/>
      <c r="CA369" s="57"/>
      <c r="CB369" s="57"/>
      <c r="CC369" s="57"/>
      <c r="CD369" s="57"/>
      <c r="CE369" s="57"/>
      <c r="CF369" s="57"/>
      <c r="CG369" s="57"/>
      <c r="CH369" s="57"/>
      <c r="CI369" s="57"/>
      <c r="CJ369" s="57"/>
      <c r="CK369" s="57"/>
      <c r="CL369" s="57"/>
      <c r="CM369" s="57"/>
      <c r="CN369" s="57"/>
      <c r="CO369" s="57"/>
      <c r="CP369" s="57"/>
      <c r="CQ369" s="57"/>
      <c r="CR369" s="57"/>
      <c r="CS369" s="57"/>
      <c r="CT369" s="57"/>
      <c r="CU369" s="57"/>
      <c r="CV369" s="57"/>
      <c r="CW369" s="57"/>
      <c r="CX369" s="57"/>
      <c r="CY369" s="57"/>
      <c r="CZ369" s="57"/>
      <c r="DA369" s="57"/>
      <c r="DB369" s="57"/>
      <c r="DC369" s="57"/>
      <c r="DD369" s="57"/>
      <c r="DE369" s="57"/>
      <c r="DF369" s="57"/>
      <c r="DG369" s="57"/>
      <c r="DH369" s="57"/>
      <c r="DI369" s="57"/>
      <c r="DJ369" s="57"/>
      <c r="DK369" s="57"/>
      <c r="DL369" s="57"/>
      <c r="DM369" s="57"/>
      <c r="DN369" s="57"/>
      <c r="DO369" s="57"/>
      <c r="DP369" s="57"/>
      <c r="DQ369" s="57"/>
      <c r="DR369" s="57"/>
      <c r="DS369" s="57"/>
      <c r="DT369" s="57"/>
      <c r="DU369" s="57"/>
      <c r="DV369" s="57"/>
      <c r="DW369" s="57"/>
      <c r="DX369" s="57"/>
      <c r="DY369" s="57"/>
      <c r="DZ369" s="57"/>
      <c r="EA369" s="57"/>
    </row>
    <row r="370" spans="1:131" x14ac:dyDescent="0.2">
      <c r="A370" s="73"/>
      <c r="B370" s="57"/>
      <c r="C370" s="61"/>
      <c r="D370" s="57"/>
      <c r="E370" s="57"/>
      <c r="F370" s="57"/>
      <c r="G370" s="57"/>
      <c r="H370" s="57"/>
      <c r="I370" s="57"/>
      <c r="J370" s="58"/>
      <c r="K370" s="57"/>
      <c r="L370" s="57"/>
      <c r="M370" s="57"/>
      <c r="N370" s="57"/>
      <c r="O370" s="57"/>
      <c r="P370" s="57"/>
      <c r="Q370" s="57"/>
      <c r="R370" s="57"/>
      <c r="S370" s="57"/>
      <c r="T370" s="57"/>
      <c r="U370" s="59"/>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c r="BT370" s="57"/>
      <c r="BU370" s="57"/>
      <c r="BV370" s="57"/>
      <c r="BW370" s="57"/>
      <c r="BX370" s="57"/>
      <c r="BY370" s="57"/>
      <c r="BZ370" s="57"/>
      <c r="CA370" s="57"/>
      <c r="CB370" s="57"/>
      <c r="CC370" s="57"/>
      <c r="CD370" s="57"/>
      <c r="CE370" s="57"/>
      <c r="CF370" s="57"/>
      <c r="CG370" s="57"/>
      <c r="CH370" s="57"/>
      <c r="CI370" s="57"/>
      <c r="CJ370" s="57"/>
      <c r="CK370" s="57"/>
      <c r="CL370" s="57"/>
      <c r="CM370" s="57"/>
      <c r="CN370" s="57"/>
      <c r="CO370" s="57"/>
      <c r="CP370" s="57"/>
      <c r="CQ370" s="57"/>
      <c r="CR370" s="57"/>
      <c r="CS370" s="57"/>
      <c r="CT370" s="57"/>
      <c r="CU370" s="57"/>
      <c r="CV370" s="57"/>
      <c r="CW370" s="57"/>
      <c r="CX370" s="57"/>
      <c r="CY370" s="57"/>
      <c r="CZ370" s="57"/>
      <c r="DA370" s="57"/>
      <c r="DB370" s="57"/>
      <c r="DC370" s="57"/>
      <c r="DD370" s="57"/>
      <c r="DE370" s="57"/>
      <c r="DF370" s="57"/>
      <c r="DG370" s="57"/>
      <c r="DH370" s="57"/>
      <c r="DI370" s="57"/>
      <c r="DJ370" s="57"/>
      <c r="DK370" s="57"/>
      <c r="DL370" s="57"/>
      <c r="DM370" s="57"/>
      <c r="DN370" s="57"/>
      <c r="DO370" s="57"/>
      <c r="DP370" s="57"/>
      <c r="DQ370" s="57"/>
      <c r="DR370" s="57"/>
      <c r="DS370" s="57"/>
      <c r="DT370" s="57"/>
      <c r="DU370" s="57"/>
      <c r="DV370" s="57"/>
      <c r="DW370" s="57"/>
      <c r="DX370" s="57"/>
      <c r="DY370" s="57"/>
      <c r="DZ370" s="57"/>
      <c r="EA370" s="57"/>
    </row>
    <row r="371" spans="1:131" x14ac:dyDescent="0.2">
      <c r="A371" s="73"/>
      <c r="B371" s="57"/>
      <c r="C371" s="61"/>
      <c r="D371" s="57"/>
      <c r="E371" s="57"/>
      <c r="F371" s="57"/>
      <c r="G371" s="57"/>
      <c r="H371" s="57"/>
      <c r="I371" s="57"/>
      <c r="J371" s="58"/>
      <c r="K371" s="57"/>
      <c r="L371" s="57"/>
      <c r="M371" s="57"/>
      <c r="N371" s="57"/>
      <c r="O371" s="57"/>
      <c r="P371" s="57"/>
      <c r="Q371" s="57"/>
      <c r="R371" s="57"/>
      <c r="S371" s="57"/>
      <c r="T371" s="57"/>
      <c r="U371" s="59"/>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7"/>
      <c r="BY371" s="57"/>
      <c r="BZ371" s="57"/>
      <c r="CA371" s="57"/>
      <c r="CB371" s="57"/>
      <c r="CC371" s="57"/>
      <c r="CD371" s="57"/>
      <c r="CE371" s="57"/>
      <c r="CF371" s="57"/>
      <c r="CG371" s="57"/>
      <c r="CH371" s="57"/>
      <c r="CI371" s="57"/>
      <c r="CJ371" s="57"/>
      <c r="CK371" s="57"/>
      <c r="CL371" s="57"/>
      <c r="CM371" s="57"/>
      <c r="CN371" s="57"/>
      <c r="CO371" s="57"/>
      <c r="CP371" s="57"/>
      <c r="CQ371" s="57"/>
      <c r="CR371" s="57"/>
      <c r="CS371" s="57"/>
      <c r="CT371" s="57"/>
      <c r="CU371" s="57"/>
      <c r="CV371" s="57"/>
      <c r="CW371" s="57"/>
      <c r="CX371" s="57"/>
      <c r="CY371" s="57"/>
      <c r="CZ371" s="57"/>
      <c r="DA371" s="57"/>
      <c r="DB371" s="57"/>
      <c r="DC371" s="57"/>
      <c r="DD371" s="57"/>
      <c r="DE371" s="57"/>
      <c r="DF371" s="57"/>
      <c r="DG371" s="57"/>
      <c r="DH371" s="57"/>
      <c r="DI371" s="57"/>
      <c r="DJ371" s="57"/>
      <c r="DK371" s="57"/>
      <c r="DL371" s="57"/>
      <c r="DM371" s="57"/>
      <c r="DN371" s="57"/>
      <c r="DO371" s="57"/>
      <c r="DP371" s="57"/>
      <c r="DQ371" s="57"/>
      <c r="DR371" s="57"/>
      <c r="DS371" s="57"/>
      <c r="DT371" s="57"/>
      <c r="DU371" s="57"/>
      <c r="DV371" s="57"/>
      <c r="DW371" s="57"/>
      <c r="DX371" s="57"/>
      <c r="DY371" s="57"/>
      <c r="DZ371" s="57"/>
      <c r="EA371" s="57"/>
    </row>
    <row r="372" spans="1:131" x14ac:dyDescent="0.2">
      <c r="A372" s="73"/>
      <c r="B372" s="57"/>
      <c r="C372" s="61"/>
      <c r="D372" s="57"/>
      <c r="E372" s="57"/>
      <c r="F372" s="57"/>
      <c r="G372" s="57"/>
      <c r="H372" s="57"/>
      <c r="I372" s="57"/>
      <c r="J372" s="58"/>
      <c r="K372" s="57"/>
      <c r="L372" s="57"/>
      <c r="M372" s="57"/>
      <c r="N372" s="57"/>
      <c r="O372" s="57"/>
      <c r="P372" s="57"/>
      <c r="Q372" s="57"/>
      <c r="R372" s="57"/>
      <c r="S372" s="57"/>
      <c r="T372" s="57"/>
      <c r="U372" s="59"/>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7"/>
      <c r="BY372" s="57"/>
      <c r="BZ372" s="57"/>
      <c r="CA372" s="57"/>
      <c r="CB372" s="57"/>
      <c r="CC372" s="57"/>
      <c r="CD372" s="57"/>
      <c r="CE372" s="57"/>
      <c r="CF372" s="57"/>
      <c r="CG372" s="57"/>
      <c r="CH372" s="57"/>
      <c r="CI372" s="57"/>
      <c r="CJ372" s="57"/>
      <c r="CK372" s="57"/>
      <c r="CL372" s="57"/>
      <c r="CM372" s="57"/>
      <c r="CN372" s="57"/>
      <c r="CO372" s="57"/>
      <c r="CP372" s="57"/>
      <c r="CQ372" s="57"/>
      <c r="CR372" s="57"/>
      <c r="CS372" s="57"/>
      <c r="CT372" s="57"/>
      <c r="CU372" s="57"/>
      <c r="CV372" s="57"/>
      <c r="CW372" s="57"/>
      <c r="CX372" s="57"/>
      <c r="CY372" s="57"/>
      <c r="CZ372" s="57"/>
      <c r="DA372" s="57"/>
      <c r="DB372" s="57"/>
      <c r="DC372" s="57"/>
      <c r="DD372" s="57"/>
      <c r="DE372" s="57"/>
      <c r="DF372" s="57"/>
      <c r="DG372" s="57"/>
      <c r="DH372" s="57"/>
      <c r="DI372" s="57"/>
      <c r="DJ372" s="57"/>
      <c r="DK372" s="57"/>
      <c r="DL372" s="57"/>
      <c r="DM372" s="57"/>
      <c r="DN372" s="57"/>
      <c r="DO372" s="57"/>
      <c r="DP372" s="57"/>
      <c r="DQ372" s="57"/>
      <c r="DR372" s="57"/>
      <c r="DS372" s="57"/>
      <c r="DT372" s="57"/>
      <c r="DU372" s="57"/>
      <c r="DV372" s="57"/>
      <c r="DW372" s="57"/>
      <c r="DX372" s="57"/>
      <c r="DY372" s="57"/>
      <c r="DZ372" s="57"/>
      <c r="EA372" s="57"/>
    </row>
    <row r="373" spans="1:131" x14ac:dyDescent="0.2">
      <c r="A373" s="73"/>
      <c r="B373" s="57"/>
      <c r="C373" s="61"/>
      <c r="D373" s="57"/>
      <c r="E373" s="57"/>
      <c r="F373" s="57"/>
      <c r="G373" s="57"/>
      <c r="H373" s="57"/>
      <c r="I373" s="57"/>
      <c r="J373" s="58"/>
      <c r="K373" s="57"/>
      <c r="L373" s="57"/>
      <c r="M373" s="57"/>
      <c r="N373" s="57"/>
      <c r="O373" s="57"/>
      <c r="P373" s="57"/>
      <c r="Q373" s="57"/>
      <c r="R373" s="57"/>
      <c r="S373" s="57"/>
      <c r="T373" s="57"/>
      <c r="U373" s="59"/>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c r="CF373" s="57"/>
      <c r="CG373" s="57"/>
      <c r="CH373" s="57"/>
      <c r="CI373" s="57"/>
      <c r="CJ373" s="57"/>
      <c r="CK373" s="57"/>
      <c r="CL373" s="57"/>
      <c r="CM373" s="57"/>
      <c r="CN373" s="57"/>
      <c r="CO373" s="57"/>
      <c r="CP373" s="57"/>
      <c r="CQ373" s="57"/>
      <c r="CR373" s="57"/>
      <c r="CS373" s="57"/>
      <c r="CT373" s="57"/>
      <c r="CU373" s="57"/>
      <c r="CV373" s="57"/>
      <c r="CW373" s="57"/>
      <c r="CX373" s="57"/>
      <c r="CY373" s="57"/>
      <c r="CZ373" s="57"/>
      <c r="DA373" s="57"/>
      <c r="DB373" s="57"/>
      <c r="DC373" s="57"/>
      <c r="DD373" s="57"/>
      <c r="DE373" s="57"/>
      <c r="DF373" s="57"/>
      <c r="DG373" s="57"/>
      <c r="DH373" s="57"/>
      <c r="DI373" s="57"/>
      <c r="DJ373" s="57"/>
      <c r="DK373" s="57"/>
      <c r="DL373" s="57"/>
      <c r="DM373" s="57"/>
      <c r="DN373" s="57"/>
      <c r="DO373" s="57"/>
      <c r="DP373" s="57"/>
      <c r="DQ373" s="57"/>
      <c r="DR373" s="57"/>
      <c r="DS373" s="57"/>
      <c r="DT373" s="57"/>
      <c r="DU373" s="57"/>
      <c r="DV373" s="57"/>
      <c r="DW373" s="57"/>
      <c r="DX373" s="57"/>
      <c r="DY373" s="57"/>
      <c r="DZ373" s="57"/>
      <c r="EA373" s="57"/>
    </row>
    <row r="374" spans="1:131" x14ac:dyDescent="0.2">
      <c r="A374" s="73"/>
      <c r="B374" s="57"/>
      <c r="C374" s="61"/>
      <c r="D374" s="57"/>
      <c r="E374" s="57"/>
      <c r="F374" s="57"/>
      <c r="G374" s="57"/>
      <c r="H374" s="57"/>
      <c r="I374" s="57"/>
      <c r="J374" s="58"/>
      <c r="K374" s="57"/>
      <c r="L374" s="57"/>
      <c r="M374" s="57"/>
      <c r="N374" s="57"/>
      <c r="O374" s="57"/>
      <c r="P374" s="57"/>
      <c r="Q374" s="57"/>
      <c r="R374" s="57"/>
      <c r="S374" s="57"/>
      <c r="T374" s="57"/>
      <c r="U374" s="59"/>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c r="BX374" s="57"/>
      <c r="BY374" s="57"/>
      <c r="BZ374" s="57"/>
      <c r="CA374" s="57"/>
      <c r="CB374" s="57"/>
      <c r="CC374" s="57"/>
      <c r="CD374" s="57"/>
      <c r="CE374" s="57"/>
      <c r="CF374" s="57"/>
      <c r="CG374" s="57"/>
      <c r="CH374" s="57"/>
      <c r="CI374" s="57"/>
      <c r="CJ374" s="57"/>
      <c r="CK374" s="57"/>
      <c r="CL374" s="57"/>
      <c r="CM374" s="57"/>
      <c r="CN374" s="57"/>
      <c r="CO374" s="57"/>
      <c r="CP374" s="57"/>
      <c r="CQ374" s="57"/>
      <c r="CR374" s="57"/>
      <c r="CS374" s="57"/>
      <c r="CT374" s="57"/>
      <c r="CU374" s="57"/>
      <c r="CV374" s="57"/>
      <c r="CW374" s="57"/>
      <c r="CX374" s="57"/>
      <c r="CY374" s="57"/>
      <c r="CZ374" s="57"/>
      <c r="DA374" s="57"/>
      <c r="DB374" s="57"/>
      <c r="DC374" s="57"/>
      <c r="DD374" s="57"/>
      <c r="DE374" s="57"/>
      <c r="DF374" s="57"/>
      <c r="DG374" s="57"/>
      <c r="DH374" s="57"/>
      <c r="DI374" s="57"/>
      <c r="DJ374" s="57"/>
      <c r="DK374" s="57"/>
      <c r="DL374" s="57"/>
      <c r="DM374" s="57"/>
      <c r="DN374" s="57"/>
      <c r="DO374" s="57"/>
      <c r="DP374" s="57"/>
      <c r="DQ374" s="57"/>
      <c r="DR374" s="57"/>
      <c r="DS374" s="57"/>
      <c r="DT374" s="57"/>
      <c r="DU374" s="57"/>
      <c r="DV374" s="57"/>
      <c r="DW374" s="57"/>
      <c r="DX374" s="57"/>
      <c r="DY374" s="57"/>
      <c r="DZ374" s="57"/>
      <c r="EA374" s="57"/>
    </row>
    <row r="375" spans="1:131" x14ac:dyDescent="0.2">
      <c r="A375" s="73"/>
      <c r="B375" s="57"/>
      <c r="C375" s="61"/>
      <c r="D375" s="57"/>
      <c r="E375" s="57"/>
      <c r="F375" s="57"/>
      <c r="G375" s="57"/>
      <c r="H375" s="57"/>
      <c r="I375" s="57"/>
      <c r="J375" s="58"/>
      <c r="K375" s="57"/>
      <c r="L375" s="57"/>
      <c r="M375" s="57"/>
      <c r="N375" s="57"/>
      <c r="O375" s="57"/>
      <c r="P375" s="57"/>
      <c r="Q375" s="57"/>
      <c r="R375" s="57"/>
      <c r="S375" s="57"/>
      <c r="T375" s="57"/>
      <c r="U375" s="59"/>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7"/>
      <c r="BY375" s="57"/>
      <c r="BZ375" s="57"/>
      <c r="CA375" s="57"/>
      <c r="CB375" s="57"/>
      <c r="CC375" s="57"/>
      <c r="CD375" s="57"/>
      <c r="CE375" s="57"/>
      <c r="CF375" s="57"/>
      <c r="CG375" s="57"/>
      <c r="CH375" s="57"/>
      <c r="CI375" s="57"/>
      <c r="CJ375" s="57"/>
      <c r="CK375" s="57"/>
      <c r="CL375" s="57"/>
      <c r="CM375" s="57"/>
      <c r="CN375" s="57"/>
      <c r="CO375" s="57"/>
      <c r="CP375" s="57"/>
      <c r="CQ375" s="57"/>
      <c r="CR375" s="57"/>
      <c r="CS375" s="57"/>
      <c r="CT375" s="57"/>
      <c r="CU375" s="57"/>
      <c r="CV375" s="57"/>
      <c r="CW375" s="57"/>
      <c r="CX375" s="57"/>
      <c r="CY375" s="57"/>
      <c r="CZ375" s="57"/>
      <c r="DA375" s="57"/>
      <c r="DB375" s="57"/>
      <c r="DC375" s="57"/>
      <c r="DD375" s="57"/>
      <c r="DE375" s="57"/>
      <c r="DF375" s="57"/>
      <c r="DG375" s="57"/>
      <c r="DH375" s="57"/>
      <c r="DI375" s="57"/>
      <c r="DJ375" s="57"/>
      <c r="DK375" s="57"/>
      <c r="DL375" s="57"/>
      <c r="DM375" s="57"/>
      <c r="DN375" s="57"/>
      <c r="DO375" s="57"/>
      <c r="DP375" s="57"/>
      <c r="DQ375" s="57"/>
      <c r="DR375" s="57"/>
      <c r="DS375" s="57"/>
      <c r="DT375" s="57"/>
      <c r="DU375" s="57"/>
      <c r="DV375" s="57"/>
      <c r="DW375" s="57"/>
      <c r="DX375" s="57"/>
      <c r="DY375" s="57"/>
      <c r="DZ375" s="57"/>
      <c r="EA375" s="57"/>
    </row>
    <row r="376" spans="1:131" x14ac:dyDescent="0.2">
      <c r="A376" s="73"/>
      <c r="B376" s="57"/>
      <c r="C376" s="61"/>
      <c r="D376" s="57"/>
      <c r="E376" s="57"/>
      <c r="F376" s="57"/>
      <c r="G376" s="57"/>
      <c r="H376" s="57"/>
      <c r="I376" s="57"/>
      <c r="J376" s="58"/>
      <c r="K376" s="57"/>
      <c r="L376" s="57"/>
      <c r="M376" s="57"/>
      <c r="N376" s="57"/>
      <c r="O376" s="57"/>
      <c r="P376" s="57"/>
      <c r="Q376" s="57"/>
      <c r="R376" s="57"/>
      <c r="S376" s="57"/>
      <c r="T376" s="57"/>
      <c r="U376" s="59"/>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c r="BT376" s="57"/>
      <c r="BU376" s="57"/>
      <c r="BV376" s="57"/>
      <c r="BW376" s="57"/>
      <c r="BX376" s="57"/>
      <c r="BY376" s="57"/>
      <c r="BZ376" s="57"/>
      <c r="CA376" s="57"/>
      <c r="CB376" s="57"/>
      <c r="CC376" s="57"/>
      <c r="CD376" s="57"/>
      <c r="CE376" s="57"/>
      <c r="CF376" s="57"/>
      <c r="CG376" s="57"/>
      <c r="CH376" s="57"/>
      <c r="CI376" s="57"/>
      <c r="CJ376" s="57"/>
      <c r="CK376" s="57"/>
      <c r="CL376" s="57"/>
      <c r="CM376" s="57"/>
      <c r="CN376" s="57"/>
      <c r="CO376" s="57"/>
      <c r="CP376" s="57"/>
      <c r="CQ376" s="57"/>
      <c r="CR376" s="57"/>
      <c r="CS376" s="57"/>
      <c r="CT376" s="57"/>
      <c r="CU376" s="57"/>
      <c r="CV376" s="57"/>
      <c r="CW376" s="57"/>
      <c r="CX376" s="57"/>
      <c r="CY376" s="57"/>
      <c r="CZ376" s="57"/>
      <c r="DA376" s="57"/>
      <c r="DB376" s="57"/>
      <c r="DC376" s="57"/>
      <c r="DD376" s="57"/>
      <c r="DE376" s="57"/>
      <c r="DF376" s="57"/>
      <c r="DG376" s="57"/>
      <c r="DH376" s="57"/>
      <c r="DI376" s="57"/>
      <c r="DJ376" s="57"/>
      <c r="DK376" s="57"/>
      <c r="DL376" s="57"/>
      <c r="DM376" s="57"/>
      <c r="DN376" s="57"/>
      <c r="DO376" s="57"/>
      <c r="DP376" s="57"/>
      <c r="DQ376" s="57"/>
      <c r="DR376" s="57"/>
      <c r="DS376" s="57"/>
      <c r="DT376" s="57"/>
      <c r="DU376" s="57"/>
      <c r="DV376" s="57"/>
      <c r="DW376" s="57"/>
      <c r="DX376" s="57"/>
      <c r="DY376" s="57"/>
      <c r="DZ376" s="57"/>
      <c r="EA376" s="57"/>
    </row>
    <row r="377" spans="1:131" x14ac:dyDescent="0.2">
      <c r="A377" s="73"/>
      <c r="B377" s="57"/>
      <c r="C377" s="61"/>
      <c r="D377" s="57"/>
      <c r="E377" s="57"/>
      <c r="F377" s="57"/>
      <c r="G377" s="57"/>
      <c r="H377" s="57"/>
      <c r="I377" s="57"/>
      <c r="J377" s="58"/>
      <c r="K377" s="57"/>
      <c r="L377" s="57"/>
      <c r="M377" s="57"/>
      <c r="N377" s="57"/>
      <c r="O377" s="57"/>
      <c r="P377" s="57"/>
      <c r="Q377" s="57"/>
      <c r="R377" s="57"/>
      <c r="S377" s="57"/>
      <c r="T377" s="57"/>
      <c r="U377" s="59"/>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7"/>
      <c r="BY377" s="57"/>
      <c r="BZ377" s="57"/>
      <c r="CA377" s="57"/>
      <c r="CB377" s="57"/>
      <c r="CC377" s="57"/>
      <c r="CD377" s="57"/>
      <c r="CE377" s="57"/>
      <c r="CF377" s="57"/>
      <c r="CG377" s="57"/>
      <c r="CH377" s="57"/>
      <c r="CI377" s="57"/>
      <c r="CJ377" s="57"/>
      <c r="CK377" s="57"/>
      <c r="CL377" s="57"/>
      <c r="CM377" s="57"/>
      <c r="CN377" s="57"/>
      <c r="CO377" s="57"/>
      <c r="CP377" s="57"/>
      <c r="CQ377" s="57"/>
      <c r="CR377" s="57"/>
      <c r="CS377" s="57"/>
      <c r="CT377" s="57"/>
      <c r="CU377" s="57"/>
      <c r="CV377" s="57"/>
      <c r="CW377" s="57"/>
      <c r="CX377" s="57"/>
      <c r="CY377" s="57"/>
      <c r="CZ377" s="57"/>
      <c r="DA377" s="57"/>
      <c r="DB377" s="57"/>
      <c r="DC377" s="57"/>
      <c r="DD377" s="57"/>
      <c r="DE377" s="57"/>
      <c r="DF377" s="57"/>
      <c r="DG377" s="57"/>
      <c r="DH377" s="57"/>
      <c r="DI377" s="57"/>
      <c r="DJ377" s="57"/>
      <c r="DK377" s="57"/>
      <c r="DL377" s="57"/>
      <c r="DM377" s="57"/>
      <c r="DN377" s="57"/>
      <c r="DO377" s="57"/>
      <c r="DP377" s="57"/>
      <c r="DQ377" s="57"/>
      <c r="DR377" s="57"/>
      <c r="DS377" s="57"/>
      <c r="DT377" s="57"/>
      <c r="DU377" s="57"/>
      <c r="DV377" s="57"/>
      <c r="DW377" s="57"/>
      <c r="DX377" s="57"/>
      <c r="DY377" s="57"/>
      <c r="DZ377" s="57"/>
      <c r="EA377" s="57"/>
    </row>
    <row r="378" spans="1:131" x14ac:dyDescent="0.2">
      <c r="A378" s="73"/>
      <c r="B378" s="57"/>
      <c r="C378" s="61"/>
      <c r="D378" s="57"/>
      <c r="E378" s="57"/>
      <c r="F378" s="57"/>
      <c r="G378" s="57"/>
      <c r="H378" s="57"/>
      <c r="I378" s="57"/>
      <c r="J378" s="58"/>
      <c r="K378" s="57"/>
      <c r="L378" s="57"/>
      <c r="M378" s="57"/>
      <c r="N378" s="57"/>
      <c r="O378" s="57"/>
      <c r="P378" s="57"/>
      <c r="Q378" s="57"/>
      <c r="R378" s="57"/>
      <c r="S378" s="57"/>
      <c r="T378" s="57"/>
      <c r="U378" s="59"/>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c r="BT378" s="57"/>
      <c r="BU378" s="57"/>
      <c r="BV378" s="57"/>
      <c r="BW378" s="57"/>
      <c r="BX378" s="57"/>
      <c r="BY378" s="57"/>
      <c r="BZ378" s="57"/>
      <c r="CA378" s="57"/>
      <c r="CB378" s="57"/>
      <c r="CC378" s="57"/>
      <c r="CD378" s="57"/>
      <c r="CE378" s="57"/>
      <c r="CF378" s="57"/>
      <c r="CG378" s="57"/>
      <c r="CH378" s="57"/>
      <c r="CI378" s="57"/>
      <c r="CJ378" s="57"/>
      <c r="CK378" s="57"/>
      <c r="CL378" s="57"/>
      <c r="CM378" s="57"/>
      <c r="CN378" s="57"/>
      <c r="CO378" s="57"/>
      <c r="CP378" s="57"/>
      <c r="CQ378" s="57"/>
      <c r="CR378" s="57"/>
      <c r="CS378" s="57"/>
      <c r="CT378" s="57"/>
      <c r="CU378" s="57"/>
      <c r="CV378" s="57"/>
      <c r="CW378" s="57"/>
      <c r="CX378" s="57"/>
      <c r="CY378" s="57"/>
      <c r="CZ378" s="57"/>
      <c r="DA378" s="57"/>
      <c r="DB378" s="57"/>
      <c r="DC378" s="57"/>
      <c r="DD378" s="57"/>
      <c r="DE378" s="57"/>
      <c r="DF378" s="57"/>
      <c r="DG378" s="57"/>
      <c r="DH378" s="57"/>
      <c r="DI378" s="57"/>
      <c r="DJ378" s="57"/>
      <c r="DK378" s="57"/>
      <c r="DL378" s="57"/>
      <c r="DM378" s="57"/>
      <c r="DN378" s="57"/>
      <c r="DO378" s="57"/>
      <c r="DP378" s="57"/>
      <c r="DQ378" s="57"/>
      <c r="DR378" s="57"/>
      <c r="DS378" s="57"/>
      <c r="DT378" s="57"/>
      <c r="DU378" s="57"/>
      <c r="DV378" s="57"/>
      <c r="DW378" s="57"/>
      <c r="DX378" s="57"/>
      <c r="DY378" s="57"/>
      <c r="DZ378" s="57"/>
      <c r="EA378" s="57"/>
    </row>
    <row r="379" spans="1:131" x14ac:dyDescent="0.2">
      <c r="A379" s="73"/>
      <c r="B379" s="57"/>
      <c r="C379" s="61"/>
      <c r="D379" s="57"/>
      <c r="E379" s="57"/>
      <c r="F379" s="57"/>
      <c r="G379" s="57"/>
      <c r="H379" s="57"/>
      <c r="I379" s="57"/>
      <c r="J379" s="58"/>
      <c r="K379" s="57"/>
      <c r="L379" s="57"/>
      <c r="M379" s="57"/>
      <c r="N379" s="57"/>
      <c r="O379" s="57"/>
      <c r="P379" s="57"/>
      <c r="Q379" s="57"/>
      <c r="R379" s="57"/>
      <c r="S379" s="57"/>
      <c r="T379" s="57"/>
      <c r="U379" s="59"/>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c r="BT379" s="57"/>
      <c r="BU379" s="57"/>
      <c r="BV379" s="57"/>
      <c r="BW379" s="57"/>
      <c r="BX379" s="57"/>
      <c r="BY379" s="57"/>
      <c r="BZ379" s="57"/>
      <c r="CA379" s="57"/>
      <c r="CB379" s="57"/>
      <c r="CC379" s="57"/>
      <c r="CD379" s="57"/>
      <c r="CE379" s="57"/>
      <c r="CF379" s="57"/>
      <c r="CG379" s="57"/>
      <c r="CH379" s="57"/>
      <c r="CI379" s="57"/>
      <c r="CJ379" s="57"/>
      <c r="CK379" s="57"/>
      <c r="CL379" s="57"/>
      <c r="CM379" s="57"/>
      <c r="CN379" s="57"/>
      <c r="CO379" s="57"/>
      <c r="CP379" s="57"/>
      <c r="CQ379" s="57"/>
      <c r="CR379" s="57"/>
      <c r="CS379" s="57"/>
      <c r="CT379" s="57"/>
      <c r="CU379" s="57"/>
      <c r="CV379" s="57"/>
      <c r="CW379" s="57"/>
      <c r="CX379" s="57"/>
      <c r="CY379" s="57"/>
      <c r="CZ379" s="57"/>
      <c r="DA379" s="57"/>
      <c r="DB379" s="57"/>
      <c r="DC379" s="57"/>
      <c r="DD379" s="57"/>
      <c r="DE379" s="57"/>
      <c r="DF379" s="57"/>
      <c r="DG379" s="57"/>
      <c r="DH379" s="57"/>
      <c r="DI379" s="57"/>
      <c r="DJ379" s="57"/>
      <c r="DK379" s="57"/>
      <c r="DL379" s="57"/>
      <c r="DM379" s="57"/>
      <c r="DN379" s="57"/>
      <c r="DO379" s="57"/>
      <c r="DP379" s="57"/>
      <c r="DQ379" s="57"/>
      <c r="DR379" s="57"/>
      <c r="DS379" s="57"/>
      <c r="DT379" s="57"/>
      <c r="DU379" s="57"/>
      <c r="DV379" s="57"/>
      <c r="DW379" s="57"/>
      <c r="DX379" s="57"/>
      <c r="DY379" s="57"/>
      <c r="DZ379" s="57"/>
      <c r="EA379" s="57"/>
    </row>
    <row r="380" spans="1:131" x14ac:dyDescent="0.2">
      <c r="A380" s="73"/>
      <c r="B380" s="57"/>
      <c r="C380" s="61"/>
      <c r="D380" s="57"/>
      <c r="E380" s="57"/>
      <c r="F380" s="57"/>
      <c r="G380" s="57"/>
      <c r="H380" s="57"/>
      <c r="I380" s="57"/>
      <c r="J380" s="58"/>
      <c r="K380" s="57"/>
      <c r="L380" s="57"/>
      <c r="M380" s="57"/>
      <c r="N380" s="57"/>
      <c r="O380" s="57"/>
      <c r="P380" s="57"/>
      <c r="Q380" s="57"/>
      <c r="R380" s="57"/>
      <c r="S380" s="57"/>
      <c r="T380" s="57"/>
      <c r="U380" s="59"/>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c r="BT380" s="57"/>
      <c r="BU380" s="57"/>
      <c r="BV380" s="57"/>
      <c r="BW380" s="57"/>
      <c r="BX380" s="57"/>
      <c r="BY380" s="57"/>
      <c r="BZ380" s="57"/>
      <c r="CA380" s="57"/>
      <c r="CB380" s="57"/>
      <c r="CC380" s="57"/>
      <c r="CD380" s="57"/>
      <c r="CE380" s="57"/>
      <c r="CF380" s="57"/>
      <c r="CG380" s="57"/>
      <c r="CH380" s="57"/>
      <c r="CI380" s="57"/>
      <c r="CJ380" s="57"/>
      <c r="CK380" s="57"/>
      <c r="CL380" s="57"/>
      <c r="CM380" s="57"/>
      <c r="CN380" s="57"/>
      <c r="CO380" s="57"/>
      <c r="CP380" s="57"/>
      <c r="CQ380" s="57"/>
      <c r="CR380" s="57"/>
      <c r="CS380" s="57"/>
      <c r="CT380" s="57"/>
      <c r="CU380" s="57"/>
      <c r="CV380" s="57"/>
      <c r="CW380" s="57"/>
      <c r="CX380" s="57"/>
      <c r="CY380" s="57"/>
      <c r="CZ380" s="57"/>
      <c r="DA380" s="57"/>
      <c r="DB380" s="57"/>
      <c r="DC380" s="57"/>
      <c r="DD380" s="57"/>
      <c r="DE380" s="57"/>
      <c r="DF380" s="57"/>
      <c r="DG380" s="57"/>
      <c r="DH380" s="57"/>
      <c r="DI380" s="57"/>
      <c r="DJ380" s="57"/>
      <c r="DK380" s="57"/>
      <c r="DL380" s="57"/>
      <c r="DM380" s="57"/>
      <c r="DN380" s="57"/>
      <c r="DO380" s="57"/>
      <c r="DP380" s="57"/>
      <c r="DQ380" s="57"/>
      <c r="DR380" s="57"/>
      <c r="DS380" s="57"/>
      <c r="DT380" s="57"/>
      <c r="DU380" s="57"/>
      <c r="DV380" s="57"/>
      <c r="DW380" s="57"/>
      <c r="DX380" s="57"/>
      <c r="DY380" s="57"/>
      <c r="DZ380" s="57"/>
      <c r="EA380" s="57"/>
    </row>
    <row r="381" spans="1:131" x14ac:dyDescent="0.2">
      <c r="A381" s="73"/>
      <c r="B381" s="57"/>
      <c r="C381" s="61"/>
      <c r="D381" s="57"/>
      <c r="E381" s="57"/>
      <c r="F381" s="57"/>
      <c r="G381" s="57"/>
      <c r="H381" s="57"/>
      <c r="I381" s="57"/>
      <c r="J381" s="58"/>
      <c r="K381" s="57"/>
      <c r="L381" s="57"/>
      <c r="M381" s="57"/>
      <c r="N381" s="57"/>
      <c r="O381" s="57"/>
      <c r="P381" s="57"/>
      <c r="Q381" s="57"/>
      <c r="R381" s="57"/>
      <c r="S381" s="57"/>
      <c r="T381" s="57"/>
      <c r="U381" s="59"/>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7"/>
      <c r="BY381" s="57"/>
      <c r="BZ381" s="57"/>
      <c r="CA381" s="57"/>
      <c r="CB381" s="57"/>
      <c r="CC381" s="57"/>
      <c r="CD381" s="57"/>
      <c r="CE381" s="57"/>
      <c r="CF381" s="57"/>
      <c r="CG381" s="57"/>
      <c r="CH381" s="57"/>
      <c r="CI381" s="57"/>
      <c r="CJ381" s="57"/>
      <c r="CK381" s="57"/>
      <c r="CL381" s="57"/>
      <c r="CM381" s="57"/>
      <c r="CN381" s="57"/>
      <c r="CO381" s="57"/>
      <c r="CP381" s="57"/>
      <c r="CQ381" s="57"/>
      <c r="CR381" s="57"/>
      <c r="CS381" s="57"/>
      <c r="CT381" s="57"/>
      <c r="CU381" s="57"/>
      <c r="CV381" s="57"/>
      <c r="CW381" s="57"/>
      <c r="CX381" s="57"/>
      <c r="CY381" s="57"/>
      <c r="CZ381" s="57"/>
      <c r="DA381" s="57"/>
      <c r="DB381" s="57"/>
      <c r="DC381" s="57"/>
      <c r="DD381" s="57"/>
      <c r="DE381" s="57"/>
      <c r="DF381" s="57"/>
      <c r="DG381" s="57"/>
      <c r="DH381" s="57"/>
      <c r="DI381" s="57"/>
      <c r="DJ381" s="57"/>
      <c r="DK381" s="57"/>
      <c r="DL381" s="57"/>
      <c r="DM381" s="57"/>
      <c r="DN381" s="57"/>
      <c r="DO381" s="57"/>
      <c r="DP381" s="57"/>
      <c r="DQ381" s="57"/>
      <c r="DR381" s="57"/>
      <c r="DS381" s="57"/>
      <c r="DT381" s="57"/>
      <c r="DU381" s="57"/>
      <c r="DV381" s="57"/>
      <c r="DW381" s="57"/>
      <c r="DX381" s="57"/>
      <c r="DY381" s="57"/>
      <c r="DZ381" s="57"/>
      <c r="EA381" s="57"/>
    </row>
    <row r="382" spans="1:131" x14ac:dyDescent="0.2">
      <c r="A382" s="73"/>
      <c r="B382" s="57"/>
      <c r="C382" s="61"/>
      <c r="D382" s="57"/>
      <c r="E382" s="57"/>
      <c r="F382" s="57"/>
      <c r="G382" s="57"/>
      <c r="H382" s="57"/>
      <c r="I382" s="57"/>
      <c r="J382" s="58"/>
      <c r="K382" s="57"/>
      <c r="L382" s="57"/>
      <c r="M382" s="57"/>
      <c r="N382" s="57"/>
      <c r="O382" s="57"/>
      <c r="P382" s="57"/>
      <c r="Q382" s="57"/>
      <c r="R382" s="57"/>
      <c r="S382" s="57"/>
      <c r="T382" s="57"/>
      <c r="U382" s="59"/>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7"/>
      <c r="BY382" s="57"/>
      <c r="BZ382" s="57"/>
      <c r="CA382" s="57"/>
      <c r="CB382" s="57"/>
      <c r="CC382" s="57"/>
      <c r="CD382" s="57"/>
      <c r="CE382" s="57"/>
      <c r="CF382" s="57"/>
      <c r="CG382" s="57"/>
      <c r="CH382" s="57"/>
      <c r="CI382" s="57"/>
      <c r="CJ382" s="57"/>
      <c r="CK382" s="57"/>
      <c r="CL382" s="57"/>
      <c r="CM382" s="57"/>
      <c r="CN382" s="57"/>
      <c r="CO382" s="57"/>
      <c r="CP382" s="57"/>
      <c r="CQ382" s="57"/>
      <c r="CR382" s="57"/>
      <c r="CS382" s="57"/>
      <c r="CT382" s="57"/>
      <c r="CU382" s="57"/>
      <c r="CV382" s="57"/>
      <c r="CW382" s="57"/>
      <c r="CX382" s="57"/>
      <c r="CY382" s="57"/>
      <c r="CZ382" s="57"/>
      <c r="DA382" s="57"/>
      <c r="DB382" s="57"/>
      <c r="DC382" s="57"/>
      <c r="DD382" s="57"/>
      <c r="DE382" s="57"/>
      <c r="DF382" s="57"/>
      <c r="DG382" s="57"/>
      <c r="DH382" s="57"/>
      <c r="DI382" s="57"/>
      <c r="DJ382" s="57"/>
      <c r="DK382" s="57"/>
      <c r="DL382" s="57"/>
      <c r="DM382" s="57"/>
      <c r="DN382" s="57"/>
      <c r="DO382" s="57"/>
      <c r="DP382" s="57"/>
      <c r="DQ382" s="57"/>
      <c r="DR382" s="57"/>
      <c r="DS382" s="57"/>
      <c r="DT382" s="57"/>
      <c r="DU382" s="57"/>
      <c r="DV382" s="57"/>
      <c r="DW382" s="57"/>
      <c r="DX382" s="57"/>
      <c r="DY382" s="57"/>
      <c r="DZ382" s="57"/>
      <c r="EA382" s="57"/>
    </row>
    <row r="383" spans="1:131" x14ac:dyDescent="0.2">
      <c r="A383" s="73"/>
      <c r="B383" s="57"/>
      <c r="C383" s="61"/>
      <c r="D383" s="57"/>
      <c r="E383" s="57"/>
      <c r="F383" s="57"/>
      <c r="G383" s="57"/>
      <c r="H383" s="57"/>
      <c r="I383" s="57"/>
      <c r="J383" s="58"/>
      <c r="K383" s="57"/>
      <c r="L383" s="57"/>
      <c r="M383" s="57"/>
      <c r="N383" s="57"/>
      <c r="O383" s="57"/>
      <c r="P383" s="57"/>
      <c r="Q383" s="57"/>
      <c r="R383" s="57"/>
      <c r="S383" s="57"/>
      <c r="T383" s="57"/>
      <c r="U383" s="59"/>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c r="BT383" s="57"/>
      <c r="BU383" s="57"/>
      <c r="BV383" s="57"/>
      <c r="BW383" s="57"/>
      <c r="BX383" s="57"/>
      <c r="BY383" s="57"/>
      <c r="BZ383" s="57"/>
      <c r="CA383" s="57"/>
      <c r="CB383" s="57"/>
      <c r="CC383" s="57"/>
      <c r="CD383" s="57"/>
      <c r="CE383" s="57"/>
      <c r="CF383" s="57"/>
      <c r="CG383" s="57"/>
      <c r="CH383" s="57"/>
      <c r="CI383" s="57"/>
      <c r="CJ383" s="57"/>
      <c r="CK383" s="57"/>
      <c r="CL383" s="57"/>
      <c r="CM383" s="57"/>
      <c r="CN383" s="57"/>
      <c r="CO383" s="57"/>
      <c r="CP383" s="57"/>
      <c r="CQ383" s="57"/>
      <c r="CR383" s="57"/>
      <c r="CS383" s="57"/>
      <c r="CT383" s="57"/>
      <c r="CU383" s="57"/>
      <c r="CV383" s="57"/>
      <c r="CW383" s="57"/>
      <c r="CX383" s="57"/>
      <c r="CY383" s="57"/>
      <c r="CZ383" s="57"/>
      <c r="DA383" s="57"/>
      <c r="DB383" s="57"/>
      <c r="DC383" s="57"/>
      <c r="DD383" s="57"/>
      <c r="DE383" s="57"/>
      <c r="DF383" s="57"/>
      <c r="DG383" s="57"/>
      <c r="DH383" s="57"/>
      <c r="DI383" s="57"/>
      <c r="DJ383" s="57"/>
      <c r="DK383" s="57"/>
      <c r="DL383" s="57"/>
      <c r="DM383" s="57"/>
      <c r="DN383" s="57"/>
      <c r="DO383" s="57"/>
      <c r="DP383" s="57"/>
      <c r="DQ383" s="57"/>
      <c r="DR383" s="57"/>
      <c r="DS383" s="57"/>
      <c r="DT383" s="57"/>
      <c r="DU383" s="57"/>
      <c r="DV383" s="57"/>
      <c r="DW383" s="57"/>
      <c r="DX383" s="57"/>
      <c r="DY383" s="57"/>
      <c r="DZ383" s="57"/>
      <c r="EA383" s="57"/>
    </row>
    <row r="384" spans="1:131" x14ac:dyDescent="0.2">
      <c r="A384" s="73"/>
      <c r="B384" s="57"/>
      <c r="C384" s="61"/>
      <c r="D384" s="57"/>
      <c r="E384" s="57"/>
      <c r="F384" s="57"/>
      <c r="G384" s="57"/>
      <c r="H384" s="57"/>
      <c r="I384" s="57"/>
      <c r="J384" s="58"/>
      <c r="K384" s="57"/>
      <c r="L384" s="57"/>
      <c r="M384" s="57"/>
      <c r="N384" s="57"/>
      <c r="O384" s="57"/>
      <c r="P384" s="57"/>
      <c r="Q384" s="57"/>
      <c r="R384" s="57"/>
      <c r="S384" s="57"/>
      <c r="T384" s="57"/>
      <c r="U384" s="59"/>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7"/>
      <c r="BY384" s="57"/>
      <c r="BZ384" s="57"/>
      <c r="CA384" s="57"/>
      <c r="CB384" s="57"/>
      <c r="CC384" s="57"/>
      <c r="CD384" s="57"/>
      <c r="CE384" s="57"/>
      <c r="CF384" s="57"/>
      <c r="CG384" s="57"/>
      <c r="CH384" s="57"/>
      <c r="CI384" s="57"/>
      <c r="CJ384" s="57"/>
      <c r="CK384" s="57"/>
      <c r="CL384" s="57"/>
      <c r="CM384" s="57"/>
      <c r="CN384" s="57"/>
      <c r="CO384" s="57"/>
      <c r="CP384" s="57"/>
      <c r="CQ384" s="57"/>
      <c r="CR384" s="57"/>
      <c r="CS384" s="57"/>
      <c r="CT384" s="57"/>
      <c r="CU384" s="57"/>
      <c r="CV384" s="57"/>
      <c r="CW384" s="57"/>
      <c r="CX384" s="57"/>
      <c r="CY384" s="57"/>
      <c r="CZ384" s="57"/>
      <c r="DA384" s="57"/>
      <c r="DB384" s="57"/>
      <c r="DC384" s="57"/>
      <c r="DD384" s="57"/>
      <c r="DE384" s="57"/>
      <c r="DF384" s="57"/>
      <c r="DG384" s="57"/>
      <c r="DH384" s="57"/>
      <c r="DI384" s="57"/>
      <c r="DJ384" s="57"/>
      <c r="DK384" s="57"/>
      <c r="DL384" s="57"/>
      <c r="DM384" s="57"/>
      <c r="DN384" s="57"/>
      <c r="DO384" s="57"/>
      <c r="DP384" s="57"/>
      <c r="DQ384" s="57"/>
      <c r="DR384" s="57"/>
      <c r="DS384" s="57"/>
      <c r="DT384" s="57"/>
      <c r="DU384" s="57"/>
      <c r="DV384" s="57"/>
      <c r="DW384" s="57"/>
      <c r="DX384" s="57"/>
      <c r="DY384" s="57"/>
      <c r="DZ384" s="57"/>
      <c r="EA384" s="57"/>
    </row>
    <row r="385" spans="1:131" x14ac:dyDescent="0.2">
      <c r="A385" s="73"/>
      <c r="B385" s="57"/>
      <c r="C385" s="61"/>
      <c r="D385" s="57"/>
      <c r="E385" s="57"/>
      <c r="F385" s="57"/>
      <c r="G385" s="57"/>
      <c r="H385" s="57"/>
      <c r="I385" s="57"/>
      <c r="J385" s="58"/>
      <c r="K385" s="57"/>
      <c r="L385" s="57"/>
      <c r="M385" s="57"/>
      <c r="N385" s="57"/>
      <c r="O385" s="57"/>
      <c r="P385" s="57"/>
      <c r="Q385" s="57"/>
      <c r="R385" s="57"/>
      <c r="S385" s="57"/>
      <c r="T385" s="57"/>
      <c r="U385" s="59"/>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c r="BT385" s="57"/>
      <c r="BU385" s="57"/>
      <c r="BV385" s="57"/>
      <c r="BW385" s="57"/>
      <c r="BX385" s="57"/>
      <c r="BY385" s="57"/>
      <c r="BZ385" s="57"/>
      <c r="CA385" s="57"/>
      <c r="CB385" s="57"/>
      <c r="CC385" s="57"/>
      <c r="CD385" s="57"/>
      <c r="CE385" s="57"/>
      <c r="CF385" s="57"/>
      <c r="CG385" s="57"/>
      <c r="CH385" s="57"/>
      <c r="CI385" s="57"/>
      <c r="CJ385" s="57"/>
      <c r="CK385" s="57"/>
      <c r="CL385" s="57"/>
      <c r="CM385" s="57"/>
      <c r="CN385" s="57"/>
      <c r="CO385" s="57"/>
      <c r="CP385" s="57"/>
      <c r="CQ385" s="57"/>
      <c r="CR385" s="57"/>
      <c r="CS385" s="57"/>
      <c r="CT385" s="57"/>
      <c r="CU385" s="57"/>
      <c r="CV385" s="57"/>
      <c r="CW385" s="57"/>
      <c r="CX385" s="57"/>
      <c r="CY385" s="57"/>
      <c r="CZ385" s="57"/>
      <c r="DA385" s="57"/>
      <c r="DB385" s="57"/>
      <c r="DC385" s="57"/>
      <c r="DD385" s="57"/>
      <c r="DE385" s="57"/>
      <c r="DF385" s="57"/>
      <c r="DG385" s="57"/>
      <c r="DH385" s="57"/>
      <c r="DI385" s="57"/>
      <c r="DJ385" s="57"/>
      <c r="DK385" s="57"/>
      <c r="DL385" s="57"/>
      <c r="DM385" s="57"/>
      <c r="DN385" s="57"/>
      <c r="DO385" s="57"/>
      <c r="DP385" s="57"/>
      <c r="DQ385" s="57"/>
      <c r="DR385" s="57"/>
      <c r="DS385" s="57"/>
      <c r="DT385" s="57"/>
      <c r="DU385" s="57"/>
      <c r="DV385" s="57"/>
      <c r="DW385" s="57"/>
      <c r="DX385" s="57"/>
      <c r="DY385" s="57"/>
      <c r="DZ385" s="57"/>
      <c r="EA385" s="57"/>
    </row>
    <row r="386" spans="1:131" x14ac:dyDescent="0.2">
      <c r="A386" s="73"/>
      <c r="B386" s="57"/>
      <c r="C386" s="61"/>
      <c r="D386" s="57"/>
      <c r="E386" s="57"/>
      <c r="F386" s="57"/>
      <c r="G386" s="57"/>
      <c r="H386" s="57"/>
      <c r="I386" s="57"/>
      <c r="J386" s="58"/>
      <c r="K386" s="57"/>
      <c r="L386" s="57"/>
      <c r="M386" s="57"/>
      <c r="N386" s="57"/>
      <c r="O386" s="57"/>
      <c r="P386" s="57"/>
      <c r="Q386" s="57"/>
      <c r="R386" s="57"/>
      <c r="S386" s="57"/>
      <c r="T386" s="57"/>
      <c r="U386" s="59"/>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c r="BT386" s="57"/>
      <c r="BU386" s="57"/>
      <c r="BV386" s="57"/>
      <c r="BW386" s="57"/>
      <c r="BX386" s="57"/>
      <c r="BY386" s="57"/>
      <c r="BZ386" s="57"/>
      <c r="CA386" s="57"/>
      <c r="CB386" s="57"/>
      <c r="CC386" s="57"/>
      <c r="CD386" s="57"/>
      <c r="CE386" s="57"/>
      <c r="CF386" s="57"/>
      <c r="CG386" s="57"/>
      <c r="CH386" s="57"/>
      <c r="CI386" s="57"/>
      <c r="CJ386" s="57"/>
      <c r="CK386" s="57"/>
      <c r="CL386" s="57"/>
      <c r="CM386" s="57"/>
      <c r="CN386" s="57"/>
      <c r="CO386" s="57"/>
      <c r="CP386" s="57"/>
      <c r="CQ386" s="57"/>
      <c r="CR386" s="57"/>
      <c r="CS386" s="57"/>
      <c r="CT386" s="57"/>
      <c r="CU386" s="57"/>
      <c r="CV386" s="57"/>
      <c r="CW386" s="57"/>
      <c r="CX386" s="57"/>
      <c r="CY386" s="57"/>
      <c r="CZ386" s="57"/>
      <c r="DA386" s="57"/>
      <c r="DB386" s="57"/>
      <c r="DC386" s="57"/>
      <c r="DD386" s="57"/>
      <c r="DE386" s="57"/>
      <c r="DF386" s="57"/>
      <c r="DG386" s="57"/>
      <c r="DH386" s="57"/>
      <c r="DI386" s="57"/>
      <c r="DJ386" s="57"/>
      <c r="DK386" s="57"/>
      <c r="DL386" s="57"/>
      <c r="DM386" s="57"/>
      <c r="DN386" s="57"/>
      <c r="DO386" s="57"/>
      <c r="DP386" s="57"/>
      <c r="DQ386" s="57"/>
      <c r="DR386" s="57"/>
      <c r="DS386" s="57"/>
      <c r="DT386" s="57"/>
      <c r="DU386" s="57"/>
      <c r="DV386" s="57"/>
      <c r="DW386" s="57"/>
      <c r="DX386" s="57"/>
      <c r="DY386" s="57"/>
      <c r="DZ386" s="57"/>
      <c r="EA386" s="57"/>
    </row>
    <row r="387" spans="1:131" x14ac:dyDescent="0.2">
      <c r="A387" s="73"/>
      <c r="B387" s="57"/>
      <c r="C387" s="61"/>
      <c r="D387" s="57"/>
      <c r="E387" s="57"/>
      <c r="F387" s="57"/>
      <c r="G387" s="57"/>
      <c r="H387" s="57"/>
      <c r="I387" s="57"/>
      <c r="J387" s="58"/>
      <c r="K387" s="57"/>
      <c r="L387" s="57"/>
      <c r="M387" s="57"/>
      <c r="N387" s="57"/>
      <c r="O387" s="57"/>
      <c r="P387" s="57"/>
      <c r="Q387" s="57"/>
      <c r="R387" s="57"/>
      <c r="S387" s="57"/>
      <c r="T387" s="57"/>
      <c r="U387" s="59"/>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7"/>
      <c r="BY387" s="57"/>
      <c r="BZ387" s="57"/>
      <c r="CA387" s="57"/>
      <c r="CB387" s="57"/>
      <c r="CC387" s="57"/>
      <c r="CD387" s="57"/>
      <c r="CE387" s="57"/>
      <c r="CF387" s="57"/>
      <c r="CG387" s="57"/>
      <c r="CH387" s="57"/>
      <c r="CI387" s="57"/>
      <c r="CJ387" s="57"/>
      <c r="CK387" s="57"/>
      <c r="CL387" s="57"/>
      <c r="CM387" s="57"/>
      <c r="CN387" s="57"/>
      <c r="CO387" s="57"/>
      <c r="CP387" s="57"/>
      <c r="CQ387" s="57"/>
      <c r="CR387" s="57"/>
      <c r="CS387" s="57"/>
      <c r="CT387" s="57"/>
      <c r="CU387" s="57"/>
      <c r="CV387" s="57"/>
      <c r="CW387" s="57"/>
      <c r="CX387" s="57"/>
      <c r="CY387" s="57"/>
      <c r="CZ387" s="57"/>
      <c r="DA387" s="57"/>
      <c r="DB387" s="57"/>
      <c r="DC387" s="57"/>
      <c r="DD387" s="57"/>
      <c r="DE387" s="57"/>
      <c r="DF387" s="57"/>
      <c r="DG387" s="57"/>
      <c r="DH387" s="57"/>
      <c r="DI387" s="57"/>
      <c r="DJ387" s="57"/>
      <c r="DK387" s="57"/>
      <c r="DL387" s="57"/>
      <c r="DM387" s="57"/>
      <c r="DN387" s="57"/>
      <c r="DO387" s="57"/>
      <c r="DP387" s="57"/>
      <c r="DQ387" s="57"/>
      <c r="DR387" s="57"/>
      <c r="DS387" s="57"/>
      <c r="DT387" s="57"/>
      <c r="DU387" s="57"/>
      <c r="DV387" s="57"/>
      <c r="DW387" s="57"/>
      <c r="DX387" s="57"/>
      <c r="DY387" s="57"/>
      <c r="DZ387" s="57"/>
      <c r="EA387" s="57"/>
    </row>
    <row r="388" spans="1:131" x14ac:dyDescent="0.2">
      <c r="A388" s="73"/>
      <c r="B388" s="57"/>
      <c r="C388" s="61"/>
      <c r="D388" s="57"/>
      <c r="E388" s="57"/>
      <c r="F388" s="57"/>
      <c r="G388" s="57"/>
      <c r="H388" s="57"/>
      <c r="I388" s="57"/>
      <c r="J388" s="58"/>
      <c r="K388" s="57"/>
      <c r="L388" s="57"/>
      <c r="M388" s="57"/>
      <c r="N388" s="57"/>
      <c r="O388" s="57"/>
      <c r="P388" s="57"/>
      <c r="Q388" s="57"/>
      <c r="R388" s="57"/>
      <c r="S388" s="57"/>
      <c r="T388" s="57"/>
      <c r="U388" s="59"/>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c r="BT388" s="57"/>
      <c r="BU388" s="57"/>
      <c r="BV388" s="57"/>
      <c r="BW388" s="57"/>
      <c r="BX388" s="57"/>
      <c r="BY388" s="57"/>
      <c r="BZ388" s="57"/>
      <c r="CA388" s="57"/>
      <c r="CB388" s="57"/>
      <c r="CC388" s="57"/>
      <c r="CD388" s="57"/>
      <c r="CE388" s="57"/>
      <c r="CF388" s="57"/>
      <c r="CG388" s="57"/>
      <c r="CH388" s="57"/>
      <c r="CI388" s="57"/>
      <c r="CJ388" s="57"/>
      <c r="CK388" s="57"/>
      <c r="CL388" s="57"/>
      <c r="CM388" s="57"/>
      <c r="CN388" s="57"/>
      <c r="CO388" s="57"/>
      <c r="CP388" s="57"/>
      <c r="CQ388" s="57"/>
      <c r="CR388" s="57"/>
      <c r="CS388" s="57"/>
      <c r="CT388" s="57"/>
      <c r="CU388" s="57"/>
      <c r="CV388" s="57"/>
      <c r="CW388" s="57"/>
      <c r="CX388" s="57"/>
      <c r="CY388" s="57"/>
      <c r="CZ388" s="57"/>
      <c r="DA388" s="57"/>
      <c r="DB388" s="57"/>
      <c r="DC388" s="57"/>
      <c r="DD388" s="57"/>
      <c r="DE388" s="57"/>
      <c r="DF388" s="57"/>
      <c r="DG388" s="57"/>
      <c r="DH388" s="57"/>
      <c r="DI388" s="57"/>
      <c r="DJ388" s="57"/>
      <c r="DK388" s="57"/>
      <c r="DL388" s="57"/>
      <c r="DM388" s="57"/>
      <c r="DN388" s="57"/>
      <c r="DO388" s="57"/>
      <c r="DP388" s="57"/>
      <c r="DQ388" s="57"/>
      <c r="DR388" s="57"/>
      <c r="DS388" s="57"/>
      <c r="DT388" s="57"/>
      <c r="DU388" s="57"/>
      <c r="DV388" s="57"/>
      <c r="DW388" s="57"/>
      <c r="DX388" s="57"/>
      <c r="DY388" s="57"/>
      <c r="DZ388" s="57"/>
      <c r="EA388" s="57"/>
    </row>
    <row r="389" spans="1:131" x14ac:dyDescent="0.2">
      <c r="A389" s="73"/>
      <c r="B389" s="57"/>
      <c r="C389" s="61"/>
      <c r="D389" s="57"/>
      <c r="E389" s="57"/>
      <c r="F389" s="57"/>
      <c r="G389" s="57"/>
      <c r="H389" s="57"/>
      <c r="I389" s="57"/>
      <c r="J389" s="58"/>
      <c r="K389" s="57"/>
      <c r="L389" s="57"/>
      <c r="M389" s="57"/>
      <c r="N389" s="57"/>
      <c r="O389" s="57"/>
      <c r="P389" s="57"/>
      <c r="Q389" s="57"/>
      <c r="R389" s="57"/>
      <c r="S389" s="57"/>
      <c r="T389" s="57"/>
      <c r="U389" s="59"/>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7"/>
      <c r="BY389" s="57"/>
      <c r="BZ389" s="57"/>
      <c r="CA389" s="57"/>
      <c r="CB389" s="57"/>
      <c r="CC389" s="57"/>
      <c r="CD389" s="57"/>
      <c r="CE389" s="57"/>
      <c r="CF389" s="57"/>
      <c r="CG389" s="57"/>
      <c r="CH389" s="57"/>
      <c r="CI389" s="57"/>
      <c r="CJ389" s="57"/>
      <c r="CK389" s="57"/>
      <c r="CL389" s="57"/>
      <c r="CM389" s="57"/>
      <c r="CN389" s="57"/>
      <c r="CO389" s="57"/>
      <c r="CP389" s="57"/>
      <c r="CQ389" s="57"/>
      <c r="CR389" s="57"/>
      <c r="CS389" s="57"/>
      <c r="CT389" s="57"/>
      <c r="CU389" s="57"/>
      <c r="CV389" s="57"/>
      <c r="CW389" s="57"/>
      <c r="CX389" s="57"/>
      <c r="CY389" s="57"/>
      <c r="CZ389" s="57"/>
      <c r="DA389" s="57"/>
      <c r="DB389" s="57"/>
      <c r="DC389" s="57"/>
      <c r="DD389" s="57"/>
      <c r="DE389" s="57"/>
      <c r="DF389" s="57"/>
      <c r="DG389" s="57"/>
      <c r="DH389" s="57"/>
      <c r="DI389" s="57"/>
      <c r="DJ389" s="57"/>
      <c r="DK389" s="57"/>
      <c r="DL389" s="57"/>
      <c r="DM389" s="57"/>
      <c r="DN389" s="57"/>
      <c r="DO389" s="57"/>
      <c r="DP389" s="57"/>
      <c r="DQ389" s="57"/>
      <c r="DR389" s="57"/>
      <c r="DS389" s="57"/>
      <c r="DT389" s="57"/>
      <c r="DU389" s="57"/>
      <c r="DV389" s="57"/>
      <c r="DW389" s="57"/>
      <c r="DX389" s="57"/>
      <c r="DY389" s="57"/>
      <c r="DZ389" s="57"/>
      <c r="EA389" s="57"/>
    </row>
    <row r="390" spans="1:131" x14ac:dyDescent="0.2">
      <c r="A390" s="73"/>
      <c r="B390" s="57"/>
      <c r="C390" s="61"/>
      <c r="D390" s="57"/>
      <c r="E390" s="57"/>
      <c r="F390" s="57"/>
      <c r="G390" s="57"/>
      <c r="H390" s="57"/>
      <c r="I390" s="57"/>
      <c r="J390" s="58"/>
      <c r="K390" s="57"/>
      <c r="L390" s="57"/>
      <c r="M390" s="57"/>
      <c r="N390" s="57"/>
      <c r="O390" s="57"/>
      <c r="P390" s="57"/>
      <c r="Q390" s="57"/>
      <c r="R390" s="57"/>
      <c r="S390" s="57"/>
      <c r="T390" s="57"/>
      <c r="U390" s="59"/>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c r="BM390" s="57"/>
      <c r="BN390" s="57"/>
      <c r="BO390" s="57"/>
      <c r="BP390" s="57"/>
      <c r="BQ390" s="57"/>
      <c r="BR390" s="57"/>
      <c r="BS390" s="57"/>
      <c r="BT390" s="57"/>
      <c r="BU390" s="57"/>
      <c r="BV390" s="57"/>
      <c r="BW390" s="57"/>
      <c r="BX390" s="57"/>
      <c r="BY390" s="57"/>
      <c r="BZ390" s="57"/>
      <c r="CA390" s="57"/>
      <c r="CB390" s="57"/>
      <c r="CC390" s="57"/>
      <c r="CD390" s="57"/>
      <c r="CE390" s="57"/>
      <c r="CF390" s="57"/>
      <c r="CG390" s="57"/>
      <c r="CH390" s="57"/>
      <c r="CI390" s="57"/>
      <c r="CJ390" s="57"/>
      <c r="CK390" s="57"/>
      <c r="CL390" s="57"/>
      <c r="CM390" s="57"/>
      <c r="CN390" s="57"/>
      <c r="CO390" s="57"/>
      <c r="CP390" s="57"/>
      <c r="CQ390" s="57"/>
      <c r="CR390" s="57"/>
      <c r="CS390" s="57"/>
      <c r="CT390" s="57"/>
      <c r="CU390" s="57"/>
      <c r="CV390" s="57"/>
      <c r="CW390" s="57"/>
      <c r="CX390" s="57"/>
      <c r="CY390" s="57"/>
      <c r="CZ390" s="57"/>
      <c r="DA390" s="57"/>
      <c r="DB390" s="57"/>
      <c r="DC390" s="57"/>
      <c r="DD390" s="57"/>
      <c r="DE390" s="57"/>
      <c r="DF390" s="57"/>
      <c r="DG390" s="57"/>
      <c r="DH390" s="57"/>
      <c r="DI390" s="57"/>
      <c r="DJ390" s="57"/>
      <c r="DK390" s="57"/>
      <c r="DL390" s="57"/>
      <c r="DM390" s="57"/>
      <c r="DN390" s="57"/>
      <c r="DO390" s="57"/>
      <c r="DP390" s="57"/>
      <c r="DQ390" s="57"/>
      <c r="DR390" s="57"/>
      <c r="DS390" s="57"/>
      <c r="DT390" s="57"/>
      <c r="DU390" s="57"/>
      <c r="DV390" s="57"/>
      <c r="DW390" s="57"/>
      <c r="DX390" s="57"/>
      <c r="DY390" s="57"/>
      <c r="DZ390" s="57"/>
      <c r="EA390" s="57"/>
    </row>
    <row r="391" spans="1:131" x14ac:dyDescent="0.2">
      <c r="A391" s="73"/>
      <c r="B391" s="57"/>
      <c r="C391" s="61"/>
      <c r="D391" s="57"/>
      <c r="E391" s="57"/>
      <c r="F391" s="57"/>
      <c r="G391" s="57"/>
      <c r="H391" s="57"/>
      <c r="I391" s="57"/>
      <c r="J391" s="58"/>
      <c r="K391" s="57"/>
      <c r="L391" s="57"/>
      <c r="M391" s="57"/>
      <c r="N391" s="57"/>
      <c r="O391" s="57"/>
      <c r="P391" s="57"/>
      <c r="Q391" s="57"/>
      <c r="R391" s="57"/>
      <c r="S391" s="57"/>
      <c r="T391" s="57"/>
      <c r="U391" s="59"/>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c r="CF391" s="57"/>
      <c r="CG391" s="57"/>
      <c r="CH391" s="57"/>
      <c r="CI391" s="57"/>
      <c r="CJ391" s="57"/>
      <c r="CK391" s="57"/>
      <c r="CL391" s="57"/>
      <c r="CM391" s="57"/>
      <c r="CN391" s="57"/>
      <c r="CO391" s="57"/>
      <c r="CP391" s="57"/>
      <c r="CQ391" s="57"/>
      <c r="CR391" s="57"/>
      <c r="CS391" s="57"/>
      <c r="CT391" s="57"/>
      <c r="CU391" s="57"/>
      <c r="CV391" s="57"/>
      <c r="CW391" s="57"/>
      <c r="CX391" s="57"/>
      <c r="CY391" s="57"/>
      <c r="CZ391" s="57"/>
      <c r="DA391" s="57"/>
      <c r="DB391" s="57"/>
      <c r="DC391" s="57"/>
      <c r="DD391" s="57"/>
      <c r="DE391" s="57"/>
      <c r="DF391" s="57"/>
      <c r="DG391" s="57"/>
      <c r="DH391" s="57"/>
      <c r="DI391" s="57"/>
      <c r="DJ391" s="57"/>
      <c r="DK391" s="57"/>
      <c r="DL391" s="57"/>
      <c r="DM391" s="57"/>
      <c r="DN391" s="57"/>
      <c r="DO391" s="57"/>
      <c r="DP391" s="57"/>
      <c r="DQ391" s="57"/>
      <c r="DR391" s="57"/>
      <c r="DS391" s="57"/>
      <c r="DT391" s="57"/>
      <c r="DU391" s="57"/>
      <c r="DV391" s="57"/>
      <c r="DW391" s="57"/>
      <c r="DX391" s="57"/>
      <c r="DY391" s="57"/>
      <c r="DZ391" s="57"/>
      <c r="EA391" s="57"/>
    </row>
    <row r="392" spans="1:131" x14ac:dyDescent="0.2">
      <c r="A392" s="73"/>
      <c r="B392" s="57"/>
      <c r="C392" s="61"/>
      <c r="D392" s="57"/>
      <c r="E392" s="57"/>
      <c r="F392" s="57"/>
      <c r="G392" s="57"/>
      <c r="H392" s="57"/>
      <c r="I392" s="57"/>
      <c r="J392" s="58"/>
      <c r="K392" s="57"/>
      <c r="L392" s="57"/>
      <c r="M392" s="57"/>
      <c r="N392" s="57"/>
      <c r="O392" s="57"/>
      <c r="P392" s="57"/>
      <c r="Q392" s="57"/>
      <c r="R392" s="57"/>
      <c r="S392" s="57"/>
      <c r="T392" s="57"/>
      <c r="U392" s="59"/>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c r="CF392" s="57"/>
      <c r="CG392" s="57"/>
      <c r="CH392" s="57"/>
      <c r="CI392" s="57"/>
      <c r="CJ392" s="57"/>
      <c r="CK392" s="57"/>
      <c r="CL392" s="57"/>
      <c r="CM392" s="57"/>
      <c r="CN392" s="57"/>
      <c r="CO392" s="57"/>
      <c r="CP392" s="57"/>
      <c r="CQ392" s="57"/>
      <c r="CR392" s="57"/>
      <c r="CS392" s="57"/>
      <c r="CT392" s="57"/>
      <c r="CU392" s="57"/>
      <c r="CV392" s="57"/>
      <c r="CW392" s="57"/>
      <c r="CX392" s="57"/>
      <c r="CY392" s="57"/>
      <c r="CZ392" s="57"/>
      <c r="DA392" s="57"/>
      <c r="DB392" s="57"/>
      <c r="DC392" s="57"/>
      <c r="DD392" s="57"/>
      <c r="DE392" s="57"/>
      <c r="DF392" s="57"/>
      <c r="DG392" s="57"/>
      <c r="DH392" s="57"/>
      <c r="DI392" s="57"/>
      <c r="DJ392" s="57"/>
      <c r="DK392" s="57"/>
      <c r="DL392" s="57"/>
      <c r="DM392" s="57"/>
      <c r="DN392" s="57"/>
      <c r="DO392" s="57"/>
      <c r="DP392" s="57"/>
      <c r="DQ392" s="57"/>
      <c r="DR392" s="57"/>
      <c r="DS392" s="57"/>
      <c r="DT392" s="57"/>
      <c r="DU392" s="57"/>
      <c r="DV392" s="57"/>
      <c r="DW392" s="57"/>
      <c r="DX392" s="57"/>
      <c r="DY392" s="57"/>
      <c r="DZ392" s="57"/>
      <c r="EA392" s="57"/>
    </row>
    <row r="393" spans="1:131" x14ac:dyDescent="0.2">
      <c r="A393" s="73"/>
      <c r="B393" s="57"/>
      <c r="C393" s="61"/>
      <c r="D393" s="57"/>
      <c r="E393" s="57"/>
      <c r="F393" s="57"/>
      <c r="G393" s="57"/>
      <c r="H393" s="57"/>
      <c r="I393" s="57"/>
      <c r="J393" s="58"/>
      <c r="K393" s="57"/>
      <c r="L393" s="57"/>
      <c r="M393" s="57"/>
      <c r="N393" s="57"/>
      <c r="O393" s="57"/>
      <c r="P393" s="57"/>
      <c r="Q393" s="57"/>
      <c r="R393" s="57"/>
      <c r="S393" s="57"/>
      <c r="T393" s="57"/>
      <c r="U393" s="59"/>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c r="CF393" s="57"/>
      <c r="CG393" s="57"/>
      <c r="CH393" s="57"/>
      <c r="CI393" s="57"/>
      <c r="CJ393" s="57"/>
      <c r="CK393" s="57"/>
      <c r="CL393" s="57"/>
      <c r="CM393" s="57"/>
      <c r="CN393" s="57"/>
      <c r="CO393" s="57"/>
      <c r="CP393" s="57"/>
      <c r="CQ393" s="57"/>
      <c r="CR393" s="57"/>
      <c r="CS393" s="57"/>
      <c r="CT393" s="57"/>
      <c r="CU393" s="57"/>
      <c r="CV393" s="57"/>
      <c r="CW393" s="57"/>
      <c r="CX393" s="57"/>
      <c r="CY393" s="57"/>
      <c r="CZ393" s="57"/>
      <c r="DA393" s="57"/>
      <c r="DB393" s="57"/>
      <c r="DC393" s="57"/>
      <c r="DD393" s="57"/>
      <c r="DE393" s="57"/>
      <c r="DF393" s="57"/>
      <c r="DG393" s="57"/>
      <c r="DH393" s="57"/>
      <c r="DI393" s="57"/>
      <c r="DJ393" s="57"/>
      <c r="DK393" s="57"/>
      <c r="DL393" s="57"/>
      <c r="DM393" s="57"/>
      <c r="DN393" s="57"/>
      <c r="DO393" s="57"/>
      <c r="DP393" s="57"/>
      <c r="DQ393" s="57"/>
      <c r="DR393" s="57"/>
      <c r="DS393" s="57"/>
      <c r="DT393" s="57"/>
      <c r="DU393" s="57"/>
      <c r="DV393" s="57"/>
      <c r="DW393" s="57"/>
      <c r="DX393" s="57"/>
      <c r="DY393" s="57"/>
      <c r="DZ393" s="57"/>
      <c r="EA393" s="57"/>
    </row>
    <row r="394" spans="1:131" x14ac:dyDescent="0.2">
      <c r="A394" s="73"/>
      <c r="B394" s="57"/>
      <c r="C394" s="61"/>
      <c r="D394" s="57"/>
      <c r="E394" s="57"/>
      <c r="F394" s="57"/>
      <c r="G394" s="57"/>
      <c r="H394" s="57"/>
      <c r="I394" s="57"/>
      <c r="J394" s="58"/>
      <c r="K394" s="57"/>
      <c r="L394" s="57"/>
      <c r="M394" s="57"/>
      <c r="N394" s="57"/>
      <c r="O394" s="57"/>
      <c r="P394" s="57"/>
      <c r="Q394" s="57"/>
      <c r="R394" s="57"/>
      <c r="S394" s="57"/>
      <c r="T394" s="57"/>
      <c r="U394" s="59"/>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c r="CF394" s="57"/>
      <c r="CG394" s="57"/>
      <c r="CH394" s="57"/>
      <c r="CI394" s="57"/>
      <c r="CJ394" s="57"/>
      <c r="CK394" s="57"/>
      <c r="CL394" s="57"/>
      <c r="CM394" s="57"/>
      <c r="CN394" s="57"/>
      <c r="CO394" s="57"/>
      <c r="CP394" s="57"/>
      <c r="CQ394" s="57"/>
      <c r="CR394" s="57"/>
      <c r="CS394" s="57"/>
      <c r="CT394" s="57"/>
      <c r="CU394" s="57"/>
      <c r="CV394" s="57"/>
      <c r="CW394" s="57"/>
      <c r="CX394" s="57"/>
      <c r="CY394" s="57"/>
      <c r="CZ394" s="57"/>
      <c r="DA394" s="57"/>
      <c r="DB394" s="57"/>
      <c r="DC394" s="57"/>
      <c r="DD394" s="57"/>
      <c r="DE394" s="57"/>
      <c r="DF394" s="57"/>
      <c r="DG394" s="57"/>
      <c r="DH394" s="57"/>
      <c r="DI394" s="57"/>
      <c r="DJ394" s="57"/>
      <c r="DK394" s="57"/>
      <c r="DL394" s="57"/>
      <c r="DM394" s="57"/>
      <c r="DN394" s="57"/>
      <c r="DO394" s="57"/>
      <c r="DP394" s="57"/>
      <c r="DQ394" s="57"/>
      <c r="DR394" s="57"/>
      <c r="DS394" s="57"/>
      <c r="DT394" s="57"/>
      <c r="DU394" s="57"/>
      <c r="DV394" s="57"/>
      <c r="DW394" s="57"/>
      <c r="DX394" s="57"/>
      <c r="DY394" s="57"/>
      <c r="DZ394" s="57"/>
      <c r="EA394" s="57"/>
    </row>
    <row r="395" spans="1:131" x14ac:dyDescent="0.2">
      <c r="A395" s="73"/>
      <c r="B395" s="57"/>
      <c r="C395" s="61"/>
      <c r="D395" s="57"/>
      <c r="E395" s="57"/>
      <c r="F395" s="57"/>
      <c r="G395" s="57"/>
      <c r="H395" s="57"/>
      <c r="I395" s="57"/>
      <c r="J395" s="58"/>
      <c r="K395" s="57"/>
      <c r="L395" s="57"/>
      <c r="M395" s="57"/>
      <c r="N395" s="57"/>
      <c r="O395" s="57"/>
      <c r="P395" s="57"/>
      <c r="Q395" s="57"/>
      <c r="R395" s="57"/>
      <c r="S395" s="57"/>
      <c r="T395" s="57"/>
      <c r="U395" s="59"/>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H395" s="57"/>
      <c r="CI395" s="57"/>
      <c r="CJ395" s="57"/>
      <c r="CK395" s="57"/>
      <c r="CL395" s="57"/>
      <c r="CM395" s="57"/>
      <c r="CN395" s="57"/>
      <c r="CO395" s="57"/>
      <c r="CP395" s="57"/>
      <c r="CQ395" s="57"/>
      <c r="CR395" s="57"/>
      <c r="CS395" s="57"/>
      <c r="CT395" s="57"/>
      <c r="CU395" s="57"/>
      <c r="CV395" s="57"/>
      <c r="CW395" s="57"/>
      <c r="CX395" s="57"/>
      <c r="CY395" s="57"/>
      <c r="CZ395" s="57"/>
      <c r="DA395" s="57"/>
      <c r="DB395" s="57"/>
      <c r="DC395" s="57"/>
      <c r="DD395" s="57"/>
      <c r="DE395" s="57"/>
      <c r="DF395" s="57"/>
      <c r="DG395" s="57"/>
      <c r="DH395" s="57"/>
      <c r="DI395" s="57"/>
      <c r="DJ395" s="57"/>
      <c r="DK395" s="57"/>
      <c r="DL395" s="57"/>
      <c r="DM395" s="57"/>
      <c r="DN395" s="57"/>
      <c r="DO395" s="57"/>
      <c r="DP395" s="57"/>
      <c r="DQ395" s="57"/>
      <c r="DR395" s="57"/>
      <c r="DS395" s="57"/>
      <c r="DT395" s="57"/>
      <c r="DU395" s="57"/>
      <c r="DV395" s="57"/>
      <c r="DW395" s="57"/>
      <c r="DX395" s="57"/>
      <c r="DY395" s="57"/>
      <c r="DZ395" s="57"/>
      <c r="EA395" s="57"/>
    </row>
    <row r="396" spans="1:131" x14ac:dyDescent="0.2">
      <c r="A396" s="73"/>
      <c r="B396" s="57"/>
      <c r="C396" s="61"/>
      <c r="D396" s="57"/>
      <c r="E396" s="57"/>
      <c r="F396" s="57"/>
      <c r="G396" s="57"/>
      <c r="H396" s="57"/>
      <c r="I396" s="57"/>
      <c r="J396" s="58"/>
      <c r="K396" s="57"/>
      <c r="L396" s="57"/>
      <c r="M396" s="57"/>
      <c r="N396" s="57"/>
      <c r="O396" s="57"/>
      <c r="P396" s="57"/>
      <c r="Q396" s="57"/>
      <c r="R396" s="57"/>
      <c r="S396" s="57"/>
      <c r="T396" s="57"/>
      <c r="U396" s="59"/>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c r="DQ396" s="57"/>
      <c r="DR396" s="57"/>
      <c r="DS396" s="57"/>
      <c r="DT396" s="57"/>
      <c r="DU396" s="57"/>
      <c r="DV396" s="57"/>
      <c r="DW396" s="57"/>
      <c r="DX396" s="57"/>
      <c r="DY396" s="57"/>
      <c r="DZ396" s="57"/>
      <c r="EA396" s="57"/>
    </row>
    <row r="397" spans="1:131" x14ac:dyDescent="0.2">
      <c r="A397" s="73"/>
      <c r="B397" s="57"/>
      <c r="C397" s="61"/>
      <c r="D397" s="57"/>
      <c r="E397" s="57"/>
      <c r="F397" s="57"/>
      <c r="G397" s="57"/>
      <c r="H397" s="57"/>
      <c r="I397" s="57"/>
      <c r="J397" s="58"/>
      <c r="K397" s="57"/>
      <c r="L397" s="57"/>
      <c r="M397" s="57"/>
      <c r="N397" s="57"/>
      <c r="O397" s="57"/>
      <c r="P397" s="57"/>
      <c r="Q397" s="57"/>
      <c r="R397" s="57"/>
      <c r="S397" s="57"/>
      <c r="T397" s="57"/>
      <c r="U397" s="59"/>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c r="DQ397" s="57"/>
      <c r="DR397" s="57"/>
      <c r="DS397" s="57"/>
      <c r="DT397" s="57"/>
      <c r="DU397" s="57"/>
      <c r="DV397" s="57"/>
      <c r="DW397" s="57"/>
      <c r="DX397" s="57"/>
      <c r="DY397" s="57"/>
      <c r="DZ397" s="57"/>
      <c r="EA397" s="57"/>
    </row>
    <row r="398" spans="1:131" x14ac:dyDescent="0.2">
      <c r="A398" s="73"/>
      <c r="B398" s="57"/>
      <c r="C398" s="61"/>
      <c r="D398" s="57"/>
      <c r="E398" s="57"/>
      <c r="F398" s="57"/>
      <c r="G398" s="57"/>
      <c r="H398" s="57"/>
      <c r="I398" s="57"/>
      <c r="J398" s="58"/>
      <c r="K398" s="57"/>
      <c r="L398" s="57"/>
      <c r="M398" s="57"/>
      <c r="N398" s="57"/>
      <c r="O398" s="57"/>
      <c r="P398" s="57"/>
      <c r="Q398" s="57"/>
      <c r="R398" s="57"/>
      <c r="S398" s="57"/>
      <c r="T398" s="57"/>
      <c r="U398" s="59"/>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H398" s="57"/>
      <c r="CI398" s="57"/>
      <c r="CJ398" s="57"/>
      <c r="CK398" s="57"/>
      <c r="CL398" s="57"/>
      <c r="CM398" s="57"/>
      <c r="CN398" s="57"/>
      <c r="CO398" s="57"/>
      <c r="CP398" s="57"/>
      <c r="CQ398" s="57"/>
      <c r="CR398" s="57"/>
      <c r="CS398" s="57"/>
      <c r="CT398" s="57"/>
      <c r="CU398" s="57"/>
      <c r="CV398" s="57"/>
      <c r="CW398" s="57"/>
      <c r="CX398" s="57"/>
      <c r="CY398" s="57"/>
      <c r="CZ398" s="57"/>
      <c r="DA398" s="57"/>
      <c r="DB398" s="57"/>
      <c r="DC398" s="57"/>
      <c r="DD398" s="57"/>
      <c r="DE398" s="57"/>
      <c r="DF398" s="57"/>
      <c r="DG398" s="57"/>
      <c r="DH398" s="57"/>
      <c r="DI398" s="57"/>
      <c r="DJ398" s="57"/>
      <c r="DK398" s="57"/>
      <c r="DL398" s="57"/>
      <c r="DM398" s="57"/>
      <c r="DN398" s="57"/>
      <c r="DO398" s="57"/>
      <c r="DP398" s="57"/>
      <c r="DQ398" s="57"/>
      <c r="DR398" s="57"/>
      <c r="DS398" s="57"/>
      <c r="DT398" s="57"/>
      <c r="DU398" s="57"/>
      <c r="DV398" s="57"/>
      <c r="DW398" s="57"/>
      <c r="DX398" s="57"/>
      <c r="DY398" s="57"/>
      <c r="DZ398" s="57"/>
      <c r="EA398" s="57"/>
    </row>
    <row r="399" spans="1:131" x14ac:dyDescent="0.2">
      <c r="A399" s="73"/>
      <c r="B399" s="57"/>
      <c r="C399" s="61"/>
      <c r="D399" s="57"/>
      <c r="E399" s="57"/>
      <c r="F399" s="57"/>
      <c r="G399" s="57"/>
      <c r="H399" s="57"/>
      <c r="I399" s="57"/>
      <c r="J399" s="58"/>
      <c r="K399" s="57"/>
      <c r="L399" s="57"/>
      <c r="M399" s="57"/>
      <c r="N399" s="57"/>
      <c r="O399" s="57"/>
      <c r="P399" s="57"/>
      <c r="Q399" s="57"/>
      <c r="R399" s="57"/>
      <c r="S399" s="57"/>
      <c r="T399" s="57"/>
      <c r="U399" s="59"/>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H399" s="57"/>
      <c r="CI399" s="57"/>
      <c r="CJ399" s="57"/>
      <c r="CK399" s="57"/>
      <c r="CL399" s="57"/>
      <c r="CM399" s="57"/>
      <c r="CN399" s="57"/>
      <c r="CO399" s="57"/>
      <c r="CP399" s="57"/>
      <c r="CQ399" s="57"/>
      <c r="CR399" s="57"/>
      <c r="CS399" s="57"/>
      <c r="CT399" s="57"/>
      <c r="CU399" s="57"/>
      <c r="CV399" s="57"/>
      <c r="CW399" s="57"/>
      <c r="CX399" s="57"/>
      <c r="CY399" s="57"/>
      <c r="CZ399" s="57"/>
      <c r="DA399" s="57"/>
      <c r="DB399" s="57"/>
      <c r="DC399" s="57"/>
      <c r="DD399" s="57"/>
      <c r="DE399" s="57"/>
      <c r="DF399" s="57"/>
      <c r="DG399" s="57"/>
      <c r="DH399" s="57"/>
      <c r="DI399" s="57"/>
      <c r="DJ399" s="57"/>
      <c r="DK399" s="57"/>
      <c r="DL399" s="57"/>
      <c r="DM399" s="57"/>
      <c r="DN399" s="57"/>
      <c r="DO399" s="57"/>
      <c r="DP399" s="57"/>
      <c r="DQ399" s="57"/>
      <c r="DR399" s="57"/>
      <c r="DS399" s="57"/>
      <c r="DT399" s="57"/>
      <c r="DU399" s="57"/>
      <c r="DV399" s="57"/>
      <c r="DW399" s="57"/>
      <c r="DX399" s="57"/>
      <c r="DY399" s="57"/>
      <c r="DZ399" s="57"/>
      <c r="EA399" s="57"/>
    </row>
    <row r="400" spans="1:131" x14ac:dyDescent="0.2">
      <c r="A400" s="73"/>
      <c r="B400" s="57"/>
      <c r="C400" s="61"/>
      <c r="D400" s="57"/>
      <c r="E400" s="57"/>
      <c r="F400" s="57"/>
      <c r="G400" s="57"/>
      <c r="H400" s="57"/>
      <c r="I400" s="57"/>
      <c r="J400" s="58"/>
      <c r="K400" s="57"/>
      <c r="L400" s="57"/>
      <c r="M400" s="57"/>
      <c r="N400" s="57"/>
      <c r="O400" s="57"/>
      <c r="P400" s="57"/>
      <c r="Q400" s="57"/>
      <c r="R400" s="57"/>
      <c r="S400" s="57"/>
      <c r="T400" s="57"/>
      <c r="U400" s="59"/>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c r="DQ400" s="57"/>
      <c r="DR400" s="57"/>
      <c r="DS400" s="57"/>
      <c r="DT400" s="57"/>
      <c r="DU400" s="57"/>
      <c r="DV400" s="57"/>
      <c r="DW400" s="57"/>
      <c r="DX400" s="57"/>
      <c r="DY400" s="57"/>
      <c r="DZ400" s="57"/>
      <c r="EA400" s="57"/>
    </row>
    <row r="401" spans="1:131" x14ac:dyDescent="0.2">
      <c r="A401" s="73"/>
      <c r="B401" s="57"/>
      <c r="C401" s="61"/>
      <c r="D401" s="57"/>
      <c r="E401" s="57"/>
      <c r="F401" s="57"/>
      <c r="G401" s="57"/>
      <c r="H401" s="57"/>
      <c r="I401" s="57"/>
      <c r="J401" s="58"/>
      <c r="K401" s="57"/>
      <c r="L401" s="57"/>
      <c r="M401" s="57"/>
      <c r="N401" s="57"/>
      <c r="O401" s="57"/>
      <c r="P401" s="57"/>
      <c r="Q401" s="57"/>
      <c r="R401" s="57"/>
      <c r="S401" s="57"/>
      <c r="T401" s="57"/>
      <c r="U401" s="59"/>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c r="DQ401" s="57"/>
      <c r="DR401" s="57"/>
      <c r="DS401" s="57"/>
      <c r="DT401" s="57"/>
      <c r="DU401" s="57"/>
      <c r="DV401" s="57"/>
      <c r="DW401" s="57"/>
      <c r="DX401" s="57"/>
      <c r="DY401" s="57"/>
      <c r="DZ401" s="57"/>
      <c r="EA401" s="57"/>
    </row>
    <row r="402" spans="1:131" x14ac:dyDescent="0.2">
      <c r="A402" s="73"/>
      <c r="B402" s="57"/>
      <c r="C402" s="61"/>
      <c r="D402" s="57"/>
      <c r="E402" s="57"/>
      <c r="F402" s="57"/>
      <c r="G402" s="57"/>
      <c r="H402" s="57"/>
      <c r="I402" s="57"/>
      <c r="J402" s="58"/>
      <c r="K402" s="57"/>
      <c r="L402" s="57"/>
      <c r="M402" s="57"/>
      <c r="N402" s="57"/>
      <c r="O402" s="57"/>
      <c r="P402" s="57"/>
      <c r="Q402" s="57"/>
      <c r="R402" s="57"/>
      <c r="S402" s="57"/>
      <c r="T402" s="57"/>
      <c r="U402" s="59"/>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c r="DQ402" s="57"/>
      <c r="DR402" s="57"/>
      <c r="DS402" s="57"/>
      <c r="DT402" s="57"/>
      <c r="DU402" s="57"/>
      <c r="DV402" s="57"/>
      <c r="DW402" s="57"/>
      <c r="DX402" s="57"/>
      <c r="DY402" s="57"/>
      <c r="DZ402" s="57"/>
      <c r="EA402" s="57"/>
    </row>
    <row r="403" spans="1:131" x14ac:dyDescent="0.2">
      <c r="A403" s="73"/>
      <c r="B403" s="57"/>
      <c r="C403" s="61"/>
      <c r="D403" s="57"/>
      <c r="E403" s="57"/>
      <c r="F403" s="57"/>
      <c r="G403" s="57"/>
      <c r="H403" s="57"/>
      <c r="I403" s="57"/>
      <c r="J403" s="58"/>
      <c r="K403" s="57"/>
      <c r="L403" s="57"/>
      <c r="M403" s="57"/>
      <c r="N403" s="57"/>
      <c r="O403" s="57"/>
      <c r="P403" s="57"/>
      <c r="Q403" s="57"/>
      <c r="R403" s="57"/>
      <c r="S403" s="57"/>
      <c r="T403" s="57"/>
      <c r="U403" s="59"/>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c r="DQ403" s="57"/>
      <c r="DR403" s="57"/>
      <c r="DS403" s="57"/>
      <c r="DT403" s="57"/>
      <c r="DU403" s="57"/>
      <c r="DV403" s="57"/>
      <c r="DW403" s="57"/>
      <c r="DX403" s="57"/>
      <c r="DY403" s="57"/>
      <c r="DZ403" s="57"/>
      <c r="EA403" s="57"/>
    </row>
    <row r="404" spans="1:131" x14ac:dyDescent="0.2">
      <c r="A404" s="73"/>
      <c r="B404" s="57"/>
      <c r="C404" s="61"/>
      <c r="D404" s="57"/>
      <c r="E404" s="57"/>
      <c r="F404" s="57"/>
      <c r="G404" s="57"/>
      <c r="H404" s="57"/>
      <c r="I404" s="57"/>
      <c r="J404" s="58"/>
      <c r="K404" s="57"/>
      <c r="L404" s="57"/>
      <c r="M404" s="57"/>
      <c r="N404" s="57"/>
      <c r="O404" s="57"/>
      <c r="P404" s="57"/>
      <c r="Q404" s="57"/>
      <c r="R404" s="57"/>
      <c r="S404" s="57"/>
      <c r="T404" s="57"/>
      <c r="U404" s="59"/>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c r="BT404" s="57"/>
      <c r="BU404" s="57"/>
      <c r="BV404" s="57"/>
      <c r="BW404" s="57"/>
      <c r="BX404" s="57"/>
      <c r="BY404" s="57"/>
      <c r="BZ404" s="57"/>
      <c r="CA404" s="57"/>
      <c r="CB404" s="57"/>
      <c r="CC404" s="57"/>
      <c r="CD404" s="57"/>
      <c r="CE404" s="57"/>
      <c r="CF404" s="57"/>
      <c r="CG404" s="57"/>
      <c r="CH404" s="57"/>
      <c r="CI404" s="57"/>
      <c r="CJ404" s="57"/>
      <c r="CK404" s="57"/>
      <c r="CL404" s="57"/>
      <c r="CM404" s="57"/>
      <c r="CN404" s="57"/>
      <c r="CO404" s="57"/>
      <c r="CP404" s="57"/>
      <c r="CQ404" s="57"/>
      <c r="CR404" s="57"/>
      <c r="CS404" s="57"/>
      <c r="CT404" s="57"/>
      <c r="CU404" s="57"/>
      <c r="CV404" s="57"/>
      <c r="CW404" s="57"/>
      <c r="CX404" s="57"/>
      <c r="CY404" s="57"/>
      <c r="CZ404" s="57"/>
      <c r="DA404" s="57"/>
      <c r="DB404" s="57"/>
      <c r="DC404" s="57"/>
      <c r="DD404" s="57"/>
      <c r="DE404" s="57"/>
      <c r="DF404" s="57"/>
      <c r="DG404" s="57"/>
      <c r="DH404" s="57"/>
      <c r="DI404" s="57"/>
      <c r="DJ404" s="57"/>
      <c r="DK404" s="57"/>
      <c r="DL404" s="57"/>
      <c r="DM404" s="57"/>
      <c r="DN404" s="57"/>
      <c r="DO404" s="57"/>
      <c r="DP404" s="57"/>
      <c r="DQ404" s="57"/>
      <c r="DR404" s="57"/>
      <c r="DS404" s="57"/>
      <c r="DT404" s="57"/>
      <c r="DU404" s="57"/>
      <c r="DV404" s="57"/>
      <c r="DW404" s="57"/>
      <c r="DX404" s="57"/>
      <c r="DY404" s="57"/>
      <c r="DZ404" s="57"/>
      <c r="EA404" s="57"/>
    </row>
    <row r="405" spans="1:131" x14ac:dyDescent="0.2">
      <c r="A405" s="73"/>
      <c r="B405" s="57"/>
      <c r="C405" s="61"/>
      <c r="D405" s="57"/>
      <c r="E405" s="57"/>
      <c r="F405" s="57"/>
      <c r="G405" s="57"/>
      <c r="H405" s="57"/>
      <c r="I405" s="57"/>
      <c r="J405" s="58"/>
      <c r="K405" s="57"/>
      <c r="L405" s="57"/>
      <c r="M405" s="57"/>
      <c r="N405" s="57"/>
      <c r="O405" s="57"/>
      <c r="P405" s="57"/>
      <c r="Q405" s="57"/>
      <c r="R405" s="57"/>
      <c r="S405" s="57"/>
      <c r="T405" s="57"/>
      <c r="U405" s="59"/>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c r="BJ405" s="57"/>
      <c r="BK405" s="57"/>
      <c r="BL405" s="57"/>
      <c r="BM405" s="57"/>
      <c r="BN405" s="57"/>
      <c r="BO405" s="57"/>
      <c r="BP405" s="57"/>
      <c r="BQ405" s="57"/>
      <c r="BR405" s="57"/>
      <c r="BS405" s="57"/>
      <c r="BT405" s="57"/>
      <c r="BU405" s="57"/>
      <c r="BV405" s="57"/>
      <c r="BW405" s="57"/>
      <c r="BX405" s="57"/>
      <c r="BY405" s="57"/>
      <c r="BZ405" s="57"/>
      <c r="CA405" s="57"/>
      <c r="CB405" s="57"/>
      <c r="CC405" s="57"/>
      <c r="CD405" s="57"/>
      <c r="CE405" s="57"/>
      <c r="CF405" s="57"/>
      <c r="CG405" s="57"/>
      <c r="CH405" s="57"/>
      <c r="CI405" s="57"/>
      <c r="CJ405" s="57"/>
      <c r="CK405" s="57"/>
      <c r="CL405" s="57"/>
      <c r="CM405" s="57"/>
      <c r="CN405" s="57"/>
      <c r="CO405" s="57"/>
      <c r="CP405" s="57"/>
      <c r="CQ405" s="57"/>
      <c r="CR405" s="57"/>
      <c r="CS405" s="57"/>
      <c r="CT405" s="57"/>
      <c r="CU405" s="57"/>
      <c r="CV405" s="57"/>
      <c r="CW405" s="57"/>
      <c r="CX405" s="57"/>
      <c r="CY405" s="57"/>
      <c r="CZ405" s="57"/>
      <c r="DA405" s="57"/>
      <c r="DB405" s="57"/>
      <c r="DC405" s="57"/>
      <c r="DD405" s="57"/>
      <c r="DE405" s="57"/>
      <c r="DF405" s="57"/>
      <c r="DG405" s="57"/>
      <c r="DH405" s="57"/>
      <c r="DI405" s="57"/>
      <c r="DJ405" s="57"/>
      <c r="DK405" s="57"/>
      <c r="DL405" s="57"/>
      <c r="DM405" s="57"/>
      <c r="DN405" s="57"/>
      <c r="DO405" s="57"/>
      <c r="DP405" s="57"/>
      <c r="DQ405" s="57"/>
      <c r="DR405" s="57"/>
      <c r="DS405" s="57"/>
      <c r="DT405" s="57"/>
      <c r="DU405" s="57"/>
      <c r="DV405" s="57"/>
      <c r="DW405" s="57"/>
      <c r="DX405" s="57"/>
      <c r="DY405" s="57"/>
      <c r="DZ405" s="57"/>
      <c r="EA405" s="57"/>
    </row>
    <row r="406" spans="1:131" x14ac:dyDescent="0.2">
      <c r="A406" s="73"/>
      <c r="B406" s="57"/>
      <c r="C406" s="61"/>
      <c r="D406" s="57"/>
      <c r="E406" s="57"/>
      <c r="F406" s="57"/>
      <c r="G406" s="57"/>
      <c r="H406" s="57"/>
      <c r="I406" s="57"/>
      <c r="J406" s="58"/>
      <c r="K406" s="57"/>
      <c r="L406" s="57"/>
      <c r="M406" s="57"/>
      <c r="N406" s="57"/>
      <c r="O406" s="57"/>
      <c r="P406" s="57"/>
      <c r="Q406" s="57"/>
      <c r="R406" s="57"/>
      <c r="S406" s="57"/>
      <c r="T406" s="57"/>
      <c r="U406" s="59"/>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7"/>
      <c r="BY406" s="57"/>
      <c r="BZ406" s="57"/>
      <c r="CA406" s="57"/>
      <c r="CB406" s="57"/>
      <c r="CC406" s="57"/>
      <c r="CD406" s="57"/>
      <c r="CE406" s="57"/>
      <c r="CF406" s="57"/>
      <c r="CG406" s="57"/>
      <c r="CH406" s="57"/>
      <c r="CI406" s="57"/>
      <c r="CJ406" s="57"/>
      <c r="CK406" s="57"/>
      <c r="CL406" s="57"/>
      <c r="CM406" s="57"/>
      <c r="CN406" s="57"/>
      <c r="CO406" s="57"/>
      <c r="CP406" s="57"/>
      <c r="CQ406" s="57"/>
      <c r="CR406" s="57"/>
      <c r="CS406" s="57"/>
      <c r="CT406" s="57"/>
      <c r="CU406" s="57"/>
      <c r="CV406" s="57"/>
      <c r="CW406" s="57"/>
      <c r="CX406" s="57"/>
      <c r="CY406" s="57"/>
      <c r="CZ406" s="57"/>
      <c r="DA406" s="57"/>
      <c r="DB406" s="57"/>
      <c r="DC406" s="57"/>
      <c r="DD406" s="57"/>
      <c r="DE406" s="57"/>
      <c r="DF406" s="57"/>
      <c r="DG406" s="57"/>
      <c r="DH406" s="57"/>
      <c r="DI406" s="57"/>
      <c r="DJ406" s="57"/>
      <c r="DK406" s="57"/>
      <c r="DL406" s="57"/>
      <c r="DM406" s="57"/>
      <c r="DN406" s="57"/>
      <c r="DO406" s="57"/>
      <c r="DP406" s="57"/>
      <c r="DQ406" s="57"/>
      <c r="DR406" s="57"/>
      <c r="DS406" s="57"/>
      <c r="DT406" s="57"/>
      <c r="DU406" s="57"/>
      <c r="DV406" s="57"/>
      <c r="DW406" s="57"/>
      <c r="DX406" s="57"/>
      <c r="DY406" s="57"/>
      <c r="DZ406" s="57"/>
      <c r="EA406" s="57"/>
    </row>
    <row r="407" spans="1:131" x14ac:dyDescent="0.2">
      <c r="A407" s="73"/>
      <c r="B407" s="57"/>
      <c r="C407" s="61"/>
      <c r="D407" s="57"/>
      <c r="E407" s="57"/>
      <c r="F407" s="57"/>
      <c r="G407" s="57"/>
      <c r="H407" s="57"/>
      <c r="I407" s="57"/>
      <c r="J407" s="58"/>
      <c r="K407" s="57"/>
      <c r="L407" s="57"/>
      <c r="M407" s="57"/>
      <c r="N407" s="57"/>
      <c r="O407" s="57"/>
      <c r="P407" s="57"/>
      <c r="Q407" s="57"/>
      <c r="R407" s="57"/>
      <c r="S407" s="57"/>
      <c r="T407" s="57"/>
      <c r="U407" s="59"/>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c r="BJ407" s="57"/>
      <c r="BK407" s="57"/>
      <c r="BL407" s="57"/>
      <c r="BM407" s="57"/>
      <c r="BN407" s="57"/>
      <c r="BO407" s="57"/>
      <c r="BP407" s="57"/>
      <c r="BQ407" s="57"/>
      <c r="BR407" s="57"/>
      <c r="BS407" s="57"/>
      <c r="BT407" s="57"/>
      <c r="BU407" s="57"/>
      <c r="BV407" s="57"/>
      <c r="BW407" s="57"/>
      <c r="BX407" s="57"/>
      <c r="BY407" s="57"/>
      <c r="BZ407" s="57"/>
      <c r="CA407" s="57"/>
      <c r="CB407" s="57"/>
      <c r="CC407" s="57"/>
      <c r="CD407" s="57"/>
      <c r="CE407" s="57"/>
      <c r="CF407" s="57"/>
      <c r="CG407" s="57"/>
      <c r="CH407" s="57"/>
      <c r="CI407" s="57"/>
      <c r="CJ407" s="57"/>
      <c r="CK407" s="57"/>
      <c r="CL407" s="57"/>
      <c r="CM407" s="57"/>
      <c r="CN407" s="57"/>
      <c r="CO407" s="57"/>
      <c r="CP407" s="57"/>
      <c r="CQ407" s="57"/>
      <c r="CR407" s="57"/>
      <c r="CS407" s="57"/>
      <c r="CT407" s="57"/>
      <c r="CU407" s="57"/>
      <c r="CV407" s="57"/>
      <c r="CW407" s="57"/>
      <c r="CX407" s="57"/>
      <c r="CY407" s="57"/>
      <c r="CZ407" s="57"/>
      <c r="DA407" s="57"/>
      <c r="DB407" s="57"/>
      <c r="DC407" s="57"/>
      <c r="DD407" s="57"/>
      <c r="DE407" s="57"/>
      <c r="DF407" s="57"/>
      <c r="DG407" s="57"/>
      <c r="DH407" s="57"/>
      <c r="DI407" s="57"/>
      <c r="DJ407" s="57"/>
      <c r="DK407" s="57"/>
      <c r="DL407" s="57"/>
      <c r="DM407" s="57"/>
      <c r="DN407" s="57"/>
      <c r="DO407" s="57"/>
      <c r="DP407" s="57"/>
      <c r="DQ407" s="57"/>
      <c r="DR407" s="57"/>
      <c r="DS407" s="57"/>
      <c r="DT407" s="57"/>
      <c r="DU407" s="57"/>
      <c r="DV407" s="57"/>
      <c r="DW407" s="57"/>
      <c r="DX407" s="57"/>
      <c r="DY407" s="57"/>
      <c r="DZ407" s="57"/>
      <c r="EA407" s="57"/>
    </row>
    <row r="408" spans="1:131" x14ac:dyDescent="0.2">
      <c r="A408" s="73"/>
      <c r="B408" s="57"/>
      <c r="C408" s="61"/>
      <c r="D408" s="57"/>
      <c r="E408" s="57"/>
      <c r="F408" s="57"/>
      <c r="G408" s="57"/>
      <c r="H408" s="57"/>
      <c r="I408" s="57"/>
      <c r="J408" s="58"/>
      <c r="K408" s="57"/>
      <c r="L408" s="57"/>
      <c r="M408" s="57"/>
      <c r="N408" s="57"/>
      <c r="O408" s="57"/>
      <c r="P408" s="57"/>
      <c r="Q408" s="57"/>
      <c r="R408" s="57"/>
      <c r="S408" s="57"/>
      <c r="T408" s="57"/>
      <c r="U408" s="59"/>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c r="BJ408" s="57"/>
      <c r="BK408" s="57"/>
      <c r="BL408" s="57"/>
      <c r="BM408" s="57"/>
      <c r="BN408" s="57"/>
      <c r="BO408" s="57"/>
      <c r="BP408" s="57"/>
      <c r="BQ408" s="57"/>
      <c r="BR408" s="57"/>
      <c r="BS408" s="57"/>
      <c r="BT408" s="57"/>
      <c r="BU408" s="57"/>
      <c r="BV408" s="57"/>
      <c r="BW408" s="57"/>
      <c r="BX408" s="57"/>
      <c r="BY408" s="57"/>
      <c r="BZ408" s="57"/>
      <c r="CA408" s="57"/>
      <c r="CB408" s="57"/>
      <c r="CC408" s="57"/>
      <c r="CD408" s="57"/>
      <c r="CE408" s="57"/>
      <c r="CF408" s="57"/>
      <c r="CG408" s="57"/>
      <c r="CH408" s="57"/>
      <c r="CI408" s="57"/>
      <c r="CJ408" s="57"/>
      <c r="CK408" s="57"/>
      <c r="CL408" s="57"/>
      <c r="CM408" s="57"/>
      <c r="CN408" s="57"/>
      <c r="CO408" s="57"/>
      <c r="CP408" s="57"/>
      <c r="CQ408" s="57"/>
      <c r="CR408" s="57"/>
      <c r="CS408" s="57"/>
      <c r="CT408" s="57"/>
      <c r="CU408" s="57"/>
      <c r="CV408" s="57"/>
      <c r="CW408" s="57"/>
      <c r="CX408" s="57"/>
      <c r="CY408" s="57"/>
      <c r="CZ408" s="57"/>
      <c r="DA408" s="57"/>
      <c r="DB408" s="57"/>
      <c r="DC408" s="57"/>
      <c r="DD408" s="57"/>
      <c r="DE408" s="57"/>
      <c r="DF408" s="57"/>
      <c r="DG408" s="57"/>
      <c r="DH408" s="57"/>
      <c r="DI408" s="57"/>
      <c r="DJ408" s="57"/>
      <c r="DK408" s="57"/>
      <c r="DL408" s="57"/>
      <c r="DM408" s="57"/>
      <c r="DN408" s="57"/>
      <c r="DO408" s="57"/>
      <c r="DP408" s="57"/>
      <c r="DQ408" s="57"/>
      <c r="DR408" s="57"/>
      <c r="DS408" s="57"/>
      <c r="DT408" s="57"/>
      <c r="DU408" s="57"/>
      <c r="DV408" s="57"/>
      <c r="DW408" s="57"/>
      <c r="DX408" s="57"/>
      <c r="DY408" s="57"/>
      <c r="DZ408" s="57"/>
      <c r="EA408" s="57"/>
    </row>
    <row r="409" spans="1:131" x14ac:dyDescent="0.2">
      <c r="A409" s="73"/>
      <c r="B409" s="57"/>
      <c r="C409" s="61"/>
      <c r="D409" s="57"/>
      <c r="E409" s="57"/>
      <c r="F409" s="57"/>
      <c r="G409" s="57"/>
      <c r="H409" s="57"/>
      <c r="I409" s="57"/>
      <c r="J409" s="58"/>
      <c r="K409" s="57"/>
      <c r="L409" s="57"/>
      <c r="M409" s="57"/>
      <c r="N409" s="57"/>
      <c r="O409" s="57"/>
      <c r="P409" s="57"/>
      <c r="Q409" s="57"/>
      <c r="R409" s="57"/>
      <c r="S409" s="57"/>
      <c r="T409" s="57"/>
      <c r="U409" s="59"/>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c r="BJ409" s="57"/>
      <c r="BK409" s="57"/>
      <c r="BL409" s="57"/>
      <c r="BM409" s="57"/>
      <c r="BN409" s="57"/>
      <c r="BO409" s="57"/>
      <c r="BP409" s="57"/>
      <c r="BQ409" s="57"/>
      <c r="BR409" s="57"/>
      <c r="BS409" s="57"/>
      <c r="BT409" s="57"/>
      <c r="BU409" s="57"/>
      <c r="BV409" s="57"/>
      <c r="BW409" s="57"/>
      <c r="BX409" s="57"/>
      <c r="BY409" s="57"/>
      <c r="BZ409" s="57"/>
      <c r="CA409" s="57"/>
      <c r="CB409" s="57"/>
      <c r="CC409" s="57"/>
      <c r="CD409" s="57"/>
      <c r="CE409" s="57"/>
      <c r="CF409" s="57"/>
      <c r="CG409" s="57"/>
      <c r="CH409" s="57"/>
      <c r="CI409" s="57"/>
      <c r="CJ409" s="57"/>
      <c r="CK409" s="57"/>
      <c r="CL409" s="57"/>
      <c r="CM409" s="57"/>
      <c r="CN409" s="57"/>
      <c r="CO409" s="57"/>
      <c r="CP409" s="57"/>
      <c r="CQ409" s="57"/>
      <c r="CR409" s="57"/>
      <c r="CS409" s="57"/>
      <c r="CT409" s="57"/>
      <c r="CU409" s="57"/>
      <c r="CV409" s="57"/>
      <c r="CW409" s="57"/>
      <c r="CX409" s="57"/>
      <c r="CY409" s="57"/>
      <c r="CZ409" s="57"/>
      <c r="DA409" s="57"/>
      <c r="DB409" s="57"/>
      <c r="DC409" s="57"/>
      <c r="DD409" s="57"/>
      <c r="DE409" s="57"/>
      <c r="DF409" s="57"/>
      <c r="DG409" s="57"/>
      <c r="DH409" s="57"/>
      <c r="DI409" s="57"/>
      <c r="DJ409" s="57"/>
      <c r="DK409" s="57"/>
      <c r="DL409" s="57"/>
      <c r="DM409" s="57"/>
      <c r="DN409" s="57"/>
      <c r="DO409" s="57"/>
      <c r="DP409" s="57"/>
      <c r="DQ409" s="57"/>
      <c r="DR409" s="57"/>
      <c r="DS409" s="57"/>
      <c r="DT409" s="57"/>
      <c r="DU409" s="57"/>
      <c r="DV409" s="57"/>
      <c r="DW409" s="57"/>
      <c r="DX409" s="57"/>
      <c r="DY409" s="57"/>
      <c r="DZ409" s="57"/>
      <c r="EA409" s="57"/>
    </row>
    <row r="410" spans="1:131" x14ac:dyDescent="0.2">
      <c r="A410" s="73"/>
      <c r="B410" s="57"/>
      <c r="C410" s="61"/>
      <c r="D410" s="57"/>
      <c r="E410" s="57"/>
      <c r="F410" s="57"/>
      <c r="G410" s="57"/>
      <c r="H410" s="57"/>
      <c r="I410" s="57"/>
      <c r="J410" s="58"/>
      <c r="K410" s="57"/>
      <c r="L410" s="57"/>
      <c r="M410" s="57"/>
      <c r="N410" s="57"/>
      <c r="O410" s="57"/>
      <c r="P410" s="57"/>
      <c r="Q410" s="57"/>
      <c r="R410" s="57"/>
      <c r="S410" s="57"/>
      <c r="T410" s="57"/>
      <c r="U410" s="59"/>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c r="BT410" s="57"/>
      <c r="BU410" s="57"/>
      <c r="BV410" s="57"/>
      <c r="BW410" s="57"/>
      <c r="BX410" s="57"/>
      <c r="BY410" s="57"/>
      <c r="BZ410" s="57"/>
      <c r="CA410" s="57"/>
      <c r="CB410" s="57"/>
      <c r="CC410" s="57"/>
      <c r="CD410" s="57"/>
      <c r="CE410" s="57"/>
      <c r="CF410" s="57"/>
      <c r="CG410" s="57"/>
      <c r="CH410" s="57"/>
      <c r="CI410" s="57"/>
      <c r="CJ410" s="57"/>
      <c r="CK410" s="57"/>
      <c r="CL410" s="57"/>
      <c r="CM410" s="57"/>
      <c r="CN410" s="57"/>
      <c r="CO410" s="57"/>
      <c r="CP410" s="57"/>
      <c r="CQ410" s="57"/>
      <c r="CR410" s="57"/>
      <c r="CS410" s="57"/>
      <c r="CT410" s="57"/>
      <c r="CU410" s="57"/>
      <c r="CV410" s="57"/>
      <c r="CW410" s="57"/>
      <c r="CX410" s="57"/>
      <c r="CY410" s="57"/>
      <c r="CZ410" s="57"/>
      <c r="DA410" s="57"/>
      <c r="DB410" s="57"/>
      <c r="DC410" s="57"/>
      <c r="DD410" s="57"/>
      <c r="DE410" s="57"/>
      <c r="DF410" s="57"/>
      <c r="DG410" s="57"/>
      <c r="DH410" s="57"/>
      <c r="DI410" s="57"/>
      <c r="DJ410" s="57"/>
      <c r="DK410" s="57"/>
      <c r="DL410" s="57"/>
      <c r="DM410" s="57"/>
      <c r="DN410" s="57"/>
      <c r="DO410" s="57"/>
      <c r="DP410" s="57"/>
      <c r="DQ410" s="57"/>
      <c r="DR410" s="57"/>
      <c r="DS410" s="57"/>
      <c r="DT410" s="57"/>
      <c r="DU410" s="57"/>
      <c r="DV410" s="57"/>
      <c r="DW410" s="57"/>
      <c r="DX410" s="57"/>
      <c r="DY410" s="57"/>
      <c r="DZ410" s="57"/>
      <c r="EA410" s="57"/>
    </row>
    <row r="411" spans="1:131" x14ac:dyDescent="0.2">
      <c r="A411" s="73"/>
      <c r="B411" s="57"/>
      <c r="C411" s="61"/>
      <c r="D411" s="57"/>
      <c r="E411" s="57"/>
      <c r="F411" s="57"/>
      <c r="G411" s="57"/>
      <c r="H411" s="57"/>
      <c r="I411" s="57"/>
      <c r="J411" s="58"/>
      <c r="K411" s="57"/>
      <c r="L411" s="57"/>
      <c r="M411" s="57"/>
      <c r="N411" s="57"/>
      <c r="O411" s="57"/>
      <c r="P411" s="57"/>
      <c r="Q411" s="57"/>
      <c r="R411" s="57"/>
      <c r="S411" s="57"/>
      <c r="T411" s="57"/>
      <c r="U411" s="59"/>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7"/>
      <c r="BY411" s="57"/>
      <c r="BZ411" s="57"/>
      <c r="CA411" s="57"/>
      <c r="CB411" s="57"/>
      <c r="CC411" s="57"/>
      <c r="CD411" s="57"/>
      <c r="CE411" s="57"/>
      <c r="CF411" s="57"/>
      <c r="CG411" s="57"/>
      <c r="CH411" s="57"/>
      <c r="CI411" s="57"/>
      <c r="CJ411" s="57"/>
      <c r="CK411" s="57"/>
      <c r="CL411" s="57"/>
      <c r="CM411" s="57"/>
      <c r="CN411" s="57"/>
      <c r="CO411" s="57"/>
      <c r="CP411" s="57"/>
      <c r="CQ411" s="57"/>
      <c r="CR411" s="57"/>
      <c r="CS411" s="57"/>
      <c r="CT411" s="57"/>
      <c r="CU411" s="57"/>
      <c r="CV411" s="57"/>
      <c r="CW411" s="57"/>
      <c r="CX411" s="57"/>
      <c r="CY411" s="57"/>
      <c r="CZ411" s="57"/>
      <c r="DA411" s="57"/>
      <c r="DB411" s="57"/>
      <c r="DC411" s="57"/>
      <c r="DD411" s="57"/>
      <c r="DE411" s="57"/>
      <c r="DF411" s="57"/>
      <c r="DG411" s="57"/>
      <c r="DH411" s="57"/>
      <c r="DI411" s="57"/>
      <c r="DJ411" s="57"/>
      <c r="DK411" s="57"/>
      <c r="DL411" s="57"/>
      <c r="DM411" s="57"/>
      <c r="DN411" s="57"/>
      <c r="DO411" s="57"/>
      <c r="DP411" s="57"/>
      <c r="DQ411" s="57"/>
      <c r="DR411" s="57"/>
      <c r="DS411" s="57"/>
      <c r="DT411" s="57"/>
      <c r="DU411" s="57"/>
      <c r="DV411" s="57"/>
      <c r="DW411" s="57"/>
      <c r="DX411" s="57"/>
      <c r="DY411" s="57"/>
      <c r="DZ411" s="57"/>
      <c r="EA411" s="57"/>
    </row>
    <row r="412" spans="1:131" x14ac:dyDescent="0.2">
      <c r="A412" s="73"/>
      <c r="B412" s="57"/>
      <c r="C412" s="61"/>
      <c r="D412" s="57"/>
      <c r="E412" s="57"/>
      <c r="F412" s="57"/>
      <c r="G412" s="57"/>
      <c r="H412" s="57"/>
      <c r="I412" s="57"/>
      <c r="J412" s="58"/>
      <c r="K412" s="57"/>
      <c r="L412" s="57"/>
      <c r="M412" s="57"/>
      <c r="N412" s="57"/>
      <c r="O412" s="57"/>
      <c r="P412" s="57"/>
      <c r="Q412" s="57"/>
      <c r="R412" s="57"/>
      <c r="S412" s="57"/>
      <c r="T412" s="57"/>
      <c r="U412" s="59"/>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c r="BJ412" s="57"/>
      <c r="BK412" s="57"/>
      <c r="BL412" s="57"/>
      <c r="BM412" s="57"/>
      <c r="BN412" s="57"/>
      <c r="BO412" s="57"/>
      <c r="BP412" s="57"/>
      <c r="BQ412" s="57"/>
      <c r="BR412" s="57"/>
      <c r="BS412" s="57"/>
      <c r="BT412" s="57"/>
      <c r="BU412" s="57"/>
      <c r="BV412" s="57"/>
      <c r="BW412" s="57"/>
      <c r="BX412" s="57"/>
      <c r="BY412" s="57"/>
      <c r="BZ412" s="57"/>
      <c r="CA412" s="57"/>
      <c r="CB412" s="57"/>
      <c r="CC412" s="57"/>
      <c r="CD412" s="57"/>
      <c r="CE412" s="57"/>
      <c r="CF412" s="57"/>
      <c r="CG412" s="57"/>
      <c r="CH412" s="57"/>
      <c r="CI412" s="57"/>
      <c r="CJ412" s="57"/>
      <c r="CK412" s="57"/>
      <c r="CL412" s="57"/>
      <c r="CM412" s="57"/>
      <c r="CN412" s="57"/>
      <c r="CO412" s="57"/>
      <c r="CP412" s="57"/>
      <c r="CQ412" s="57"/>
      <c r="CR412" s="57"/>
      <c r="CS412" s="57"/>
      <c r="CT412" s="57"/>
      <c r="CU412" s="57"/>
      <c r="CV412" s="57"/>
      <c r="CW412" s="57"/>
      <c r="CX412" s="57"/>
      <c r="CY412" s="57"/>
      <c r="CZ412" s="57"/>
      <c r="DA412" s="57"/>
      <c r="DB412" s="57"/>
      <c r="DC412" s="57"/>
      <c r="DD412" s="57"/>
      <c r="DE412" s="57"/>
      <c r="DF412" s="57"/>
      <c r="DG412" s="57"/>
      <c r="DH412" s="57"/>
      <c r="DI412" s="57"/>
      <c r="DJ412" s="57"/>
      <c r="DK412" s="57"/>
      <c r="DL412" s="57"/>
      <c r="DM412" s="57"/>
      <c r="DN412" s="57"/>
      <c r="DO412" s="57"/>
      <c r="DP412" s="57"/>
      <c r="DQ412" s="57"/>
      <c r="DR412" s="57"/>
      <c r="DS412" s="57"/>
      <c r="DT412" s="57"/>
      <c r="DU412" s="57"/>
      <c r="DV412" s="57"/>
      <c r="DW412" s="57"/>
      <c r="DX412" s="57"/>
      <c r="DY412" s="57"/>
      <c r="DZ412" s="57"/>
      <c r="EA412" s="57"/>
    </row>
    <row r="413" spans="1:131" x14ac:dyDescent="0.2">
      <c r="A413" s="73"/>
      <c r="B413" s="57"/>
      <c r="C413" s="61"/>
      <c r="D413" s="57"/>
      <c r="E413" s="57"/>
      <c r="F413" s="57"/>
      <c r="G413" s="57"/>
      <c r="H413" s="57"/>
      <c r="I413" s="57"/>
      <c r="J413" s="58"/>
      <c r="K413" s="57"/>
      <c r="L413" s="57"/>
      <c r="M413" s="57"/>
      <c r="N413" s="57"/>
      <c r="O413" s="57"/>
      <c r="P413" s="57"/>
      <c r="Q413" s="57"/>
      <c r="R413" s="57"/>
      <c r="S413" s="57"/>
      <c r="T413" s="57"/>
      <c r="U413" s="59"/>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c r="BT413" s="57"/>
      <c r="BU413" s="57"/>
      <c r="BV413" s="57"/>
      <c r="BW413" s="57"/>
      <c r="BX413" s="57"/>
      <c r="BY413" s="57"/>
      <c r="BZ413" s="57"/>
      <c r="CA413" s="57"/>
      <c r="CB413" s="57"/>
      <c r="CC413" s="57"/>
      <c r="CD413" s="57"/>
      <c r="CE413" s="57"/>
      <c r="CF413" s="57"/>
      <c r="CG413" s="57"/>
      <c r="CH413" s="57"/>
      <c r="CI413" s="57"/>
      <c r="CJ413" s="57"/>
      <c r="CK413" s="57"/>
      <c r="CL413" s="57"/>
      <c r="CM413" s="57"/>
      <c r="CN413" s="57"/>
      <c r="CO413" s="57"/>
      <c r="CP413" s="57"/>
      <c r="CQ413" s="57"/>
      <c r="CR413" s="57"/>
      <c r="CS413" s="57"/>
      <c r="CT413" s="57"/>
      <c r="CU413" s="57"/>
      <c r="CV413" s="57"/>
      <c r="CW413" s="57"/>
      <c r="CX413" s="57"/>
      <c r="CY413" s="57"/>
      <c r="CZ413" s="57"/>
      <c r="DA413" s="57"/>
      <c r="DB413" s="57"/>
      <c r="DC413" s="57"/>
      <c r="DD413" s="57"/>
      <c r="DE413" s="57"/>
      <c r="DF413" s="57"/>
      <c r="DG413" s="57"/>
      <c r="DH413" s="57"/>
      <c r="DI413" s="57"/>
      <c r="DJ413" s="57"/>
      <c r="DK413" s="57"/>
      <c r="DL413" s="57"/>
      <c r="DM413" s="57"/>
      <c r="DN413" s="57"/>
      <c r="DO413" s="57"/>
      <c r="DP413" s="57"/>
      <c r="DQ413" s="57"/>
      <c r="DR413" s="57"/>
      <c r="DS413" s="57"/>
      <c r="DT413" s="57"/>
      <c r="DU413" s="57"/>
      <c r="DV413" s="57"/>
      <c r="DW413" s="57"/>
      <c r="DX413" s="57"/>
      <c r="DY413" s="57"/>
      <c r="DZ413" s="57"/>
      <c r="EA413" s="57"/>
    </row>
    <row r="414" spans="1:131" x14ac:dyDescent="0.2">
      <c r="A414" s="73"/>
      <c r="B414" s="57"/>
      <c r="C414" s="61"/>
      <c r="D414" s="57"/>
      <c r="E414" s="57"/>
      <c r="F414" s="57"/>
      <c r="G414" s="57"/>
      <c r="H414" s="57"/>
      <c r="I414" s="57"/>
      <c r="J414" s="58"/>
      <c r="K414" s="57"/>
      <c r="L414" s="57"/>
      <c r="M414" s="57"/>
      <c r="N414" s="57"/>
      <c r="O414" s="57"/>
      <c r="P414" s="57"/>
      <c r="Q414" s="57"/>
      <c r="R414" s="57"/>
      <c r="S414" s="57"/>
      <c r="T414" s="57"/>
      <c r="U414" s="59"/>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c r="BJ414" s="57"/>
      <c r="BK414" s="57"/>
      <c r="BL414" s="57"/>
      <c r="BM414" s="57"/>
      <c r="BN414" s="57"/>
      <c r="BO414" s="57"/>
      <c r="BP414" s="57"/>
      <c r="BQ414" s="57"/>
      <c r="BR414" s="57"/>
      <c r="BS414" s="57"/>
      <c r="BT414" s="57"/>
      <c r="BU414" s="57"/>
      <c r="BV414" s="57"/>
      <c r="BW414" s="57"/>
      <c r="BX414" s="57"/>
      <c r="BY414" s="57"/>
      <c r="BZ414" s="57"/>
      <c r="CA414" s="57"/>
      <c r="CB414" s="57"/>
      <c r="CC414" s="57"/>
      <c r="CD414" s="57"/>
      <c r="CE414" s="57"/>
      <c r="CF414" s="57"/>
      <c r="CG414" s="57"/>
      <c r="CH414" s="57"/>
      <c r="CI414" s="57"/>
      <c r="CJ414" s="57"/>
      <c r="CK414" s="57"/>
      <c r="CL414" s="57"/>
      <c r="CM414" s="57"/>
      <c r="CN414" s="57"/>
      <c r="CO414" s="57"/>
      <c r="CP414" s="57"/>
      <c r="CQ414" s="57"/>
      <c r="CR414" s="57"/>
      <c r="CS414" s="57"/>
      <c r="CT414" s="57"/>
      <c r="CU414" s="57"/>
      <c r="CV414" s="57"/>
      <c r="CW414" s="57"/>
      <c r="CX414" s="57"/>
      <c r="CY414" s="57"/>
      <c r="CZ414" s="57"/>
      <c r="DA414" s="57"/>
      <c r="DB414" s="57"/>
      <c r="DC414" s="57"/>
      <c r="DD414" s="57"/>
      <c r="DE414" s="57"/>
      <c r="DF414" s="57"/>
      <c r="DG414" s="57"/>
      <c r="DH414" s="57"/>
      <c r="DI414" s="57"/>
      <c r="DJ414" s="57"/>
      <c r="DK414" s="57"/>
      <c r="DL414" s="57"/>
      <c r="DM414" s="57"/>
      <c r="DN414" s="57"/>
      <c r="DO414" s="57"/>
      <c r="DP414" s="57"/>
      <c r="DQ414" s="57"/>
      <c r="DR414" s="57"/>
      <c r="DS414" s="57"/>
      <c r="DT414" s="57"/>
      <c r="DU414" s="57"/>
      <c r="DV414" s="57"/>
      <c r="DW414" s="57"/>
      <c r="DX414" s="57"/>
      <c r="DY414" s="57"/>
      <c r="DZ414" s="57"/>
      <c r="EA414" s="57"/>
    </row>
    <row r="415" spans="1:131" x14ac:dyDescent="0.2">
      <c r="A415" s="73"/>
      <c r="B415" s="57"/>
      <c r="C415" s="61"/>
      <c r="D415" s="57"/>
      <c r="E415" s="57"/>
      <c r="F415" s="57"/>
      <c r="G415" s="57"/>
      <c r="H415" s="57"/>
      <c r="I415" s="57"/>
      <c r="J415" s="58"/>
      <c r="K415" s="57"/>
      <c r="L415" s="57"/>
      <c r="M415" s="57"/>
      <c r="N415" s="57"/>
      <c r="O415" s="57"/>
      <c r="P415" s="57"/>
      <c r="Q415" s="57"/>
      <c r="R415" s="57"/>
      <c r="S415" s="57"/>
      <c r="T415" s="57"/>
      <c r="U415" s="59"/>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7"/>
      <c r="BY415" s="57"/>
      <c r="BZ415" s="57"/>
      <c r="CA415" s="57"/>
      <c r="CB415" s="57"/>
      <c r="CC415" s="57"/>
      <c r="CD415" s="57"/>
      <c r="CE415" s="57"/>
      <c r="CF415" s="57"/>
      <c r="CG415" s="57"/>
      <c r="CH415" s="57"/>
      <c r="CI415" s="57"/>
      <c r="CJ415" s="57"/>
      <c r="CK415" s="57"/>
      <c r="CL415" s="57"/>
      <c r="CM415" s="57"/>
      <c r="CN415" s="57"/>
      <c r="CO415" s="57"/>
      <c r="CP415" s="57"/>
      <c r="CQ415" s="57"/>
      <c r="CR415" s="57"/>
      <c r="CS415" s="57"/>
      <c r="CT415" s="57"/>
      <c r="CU415" s="57"/>
      <c r="CV415" s="57"/>
      <c r="CW415" s="57"/>
      <c r="CX415" s="57"/>
      <c r="CY415" s="57"/>
      <c r="CZ415" s="57"/>
      <c r="DA415" s="57"/>
      <c r="DB415" s="57"/>
      <c r="DC415" s="57"/>
      <c r="DD415" s="57"/>
      <c r="DE415" s="57"/>
      <c r="DF415" s="57"/>
      <c r="DG415" s="57"/>
      <c r="DH415" s="57"/>
      <c r="DI415" s="57"/>
      <c r="DJ415" s="57"/>
      <c r="DK415" s="57"/>
      <c r="DL415" s="57"/>
      <c r="DM415" s="57"/>
      <c r="DN415" s="57"/>
      <c r="DO415" s="57"/>
      <c r="DP415" s="57"/>
      <c r="DQ415" s="57"/>
      <c r="DR415" s="57"/>
      <c r="DS415" s="57"/>
      <c r="DT415" s="57"/>
      <c r="DU415" s="57"/>
      <c r="DV415" s="57"/>
      <c r="DW415" s="57"/>
      <c r="DX415" s="57"/>
      <c r="DY415" s="57"/>
      <c r="DZ415" s="57"/>
      <c r="EA415" s="57"/>
    </row>
    <row r="416" spans="1:131" x14ac:dyDescent="0.2">
      <c r="A416" s="73"/>
      <c r="B416" s="57"/>
      <c r="C416" s="61"/>
      <c r="D416" s="57"/>
      <c r="E416" s="57"/>
      <c r="F416" s="57"/>
      <c r="G416" s="57"/>
      <c r="H416" s="57"/>
      <c r="I416" s="57"/>
      <c r="J416" s="58"/>
      <c r="K416" s="57"/>
      <c r="L416" s="57"/>
      <c r="M416" s="57"/>
      <c r="N416" s="57"/>
      <c r="O416" s="57"/>
      <c r="P416" s="57"/>
      <c r="Q416" s="57"/>
      <c r="R416" s="57"/>
      <c r="S416" s="57"/>
      <c r="T416" s="57"/>
      <c r="U416" s="59"/>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7"/>
      <c r="BY416" s="57"/>
      <c r="BZ416" s="57"/>
      <c r="CA416" s="57"/>
      <c r="CB416" s="57"/>
      <c r="CC416" s="57"/>
      <c r="CD416" s="57"/>
      <c r="CE416" s="57"/>
      <c r="CF416" s="57"/>
      <c r="CG416" s="57"/>
      <c r="CH416" s="57"/>
      <c r="CI416" s="57"/>
      <c r="CJ416" s="57"/>
      <c r="CK416" s="57"/>
      <c r="CL416" s="57"/>
      <c r="CM416" s="57"/>
      <c r="CN416" s="57"/>
      <c r="CO416" s="57"/>
      <c r="CP416" s="57"/>
      <c r="CQ416" s="57"/>
      <c r="CR416" s="57"/>
      <c r="CS416" s="57"/>
      <c r="CT416" s="57"/>
      <c r="CU416" s="57"/>
      <c r="CV416" s="57"/>
      <c r="CW416" s="57"/>
      <c r="CX416" s="57"/>
      <c r="CY416" s="57"/>
      <c r="CZ416" s="57"/>
      <c r="DA416" s="57"/>
      <c r="DB416" s="57"/>
      <c r="DC416" s="57"/>
      <c r="DD416" s="57"/>
      <c r="DE416" s="57"/>
      <c r="DF416" s="57"/>
      <c r="DG416" s="57"/>
      <c r="DH416" s="57"/>
      <c r="DI416" s="57"/>
      <c r="DJ416" s="57"/>
      <c r="DK416" s="57"/>
      <c r="DL416" s="57"/>
      <c r="DM416" s="57"/>
      <c r="DN416" s="57"/>
      <c r="DO416" s="57"/>
      <c r="DP416" s="57"/>
      <c r="DQ416" s="57"/>
      <c r="DR416" s="57"/>
      <c r="DS416" s="57"/>
      <c r="DT416" s="57"/>
      <c r="DU416" s="57"/>
      <c r="DV416" s="57"/>
      <c r="DW416" s="57"/>
      <c r="DX416" s="57"/>
      <c r="DY416" s="57"/>
      <c r="DZ416" s="57"/>
      <c r="EA416" s="57"/>
    </row>
    <row r="417" spans="1:131" x14ac:dyDescent="0.2">
      <c r="A417" s="73"/>
      <c r="B417" s="57"/>
      <c r="C417" s="61"/>
      <c r="D417" s="57"/>
      <c r="E417" s="57"/>
      <c r="F417" s="57"/>
      <c r="G417" s="57"/>
      <c r="H417" s="57"/>
      <c r="I417" s="57"/>
      <c r="J417" s="58"/>
      <c r="K417" s="57"/>
      <c r="L417" s="57"/>
      <c r="M417" s="57"/>
      <c r="N417" s="57"/>
      <c r="O417" s="57"/>
      <c r="P417" s="57"/>
      <c r="Q417" s="57"/>
      <c r="R417" s="57"/>
      <c r="S417" s="57"/>
      <c r="T417" s="57"/>
      <c r="U417" s="59"/>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c r="BT417" s="57"/>
      <c r="BU417" s="57"/>
      <c r="BV417" s="57"/>
      <c r="BW417" s="57"/>
      <c r="BX417" s="57"/>
      <c r="BY417" s="57"/>
      <c r="BZ417" s="57"/>
      <c r="CA417" s="57"/>
      <c r="CB417" s="57"/>
      <c r="CC417" s="57"/>
      <c r="CD417" s="57"/>
      <c r="CE417" s="57"/>
      <c r="CF417" s="57"/>
      <c r="CG417" s="57"/>
      <c r="CH417" s="57"/>
      <c r="CI417" s="57"/>
      <c r="CJ417" s="57"/>
      <c r="CK417" s="57"/>
      <c r="CL417" s="57"/>
      <c r="CM417" s="57"/>
      <c r="CN417" s="57"/>
      <c r="CO417" s="57"/>
      <c r="CP417" s="57"/>
      <c r="CQ417" s="57"/>
      <c r="CR417" s="57"/>
      <c r="CS417" s="57"/>
      <c r="CT417" s="57"/>
      <c r="CU417" s="57"/>
      <c r="CV417" s="57"/>
      <c r="CW417" s="57"/>
      <c r="CX417" s="57"/>
      <c r="CY417" s="57"/>
      <c r="CZ417" s="57"/>
      <c r="DA417" s="57"/>
      <c r="DB417" s="57"/>
      <c r="DC417" s="57"/>
      <c r="DD417" s="57"/>
      <c r="DE417" s="57"/>
      <c r="DF417" s="57"/>
      <c r="DG417" s="57"/>
      <c r="DH417" s="57"/>
      <c r="DI417" s="57"/>
      <c r="DJ417" s="57"/>
      <c r="DK417" s="57"/>
      <c r="DL417" s="57"/>
      <c r="DM417" s="57"/>
      <c r="DN417" s="57"/>
      <c r="DO417" s="57"/>
      <c r="DP417" s="57"/>
      <c r="DQ417" s="57"/>
      <c r="DR417" s="57"/>
      <c r="DS417" s="57"/>
      <c r="DT417" s="57"/>
      <c r="DU417" s="57"/>
      <c r="DV417" s="57"/>
      <c r="DW417" s="57"/>
      <c r="DX417" s="57"/>
      <c r="DY417" s="57"/>
      <c r="DZ417" s="57"/>
      <c r="EA417" s="57"/>
    </row>
    <row r="418" spans="1:131" x14ac:dyDescent="0.2">
      <c r="A418" s="73"/>
      <c r="B418" s="57"/>
      <c r="C418" s="61"/>
      <c r="D418" s="57"/>
      <c r="E418" s="57"/>
      <c r="F418" s="57"/>
      <c r="G418" s="57"/>
      <c r="H418" s="57"/>
      <c r="I418" s="57"/>
      <c r="J418" s="58"/>
      <c r="K418" s="57"/>
      <c r="L418" s="57"/>
      <c r="M418" s="57"/>
      <c r="N418" s="57"/>
      <c r="O418" s="57"/>
      <c r="P418" s="57"/>
      <c r="Q418" s="57"/>
      <c r="R418" s="57"/>
      <c r="S418" s="57"/>
      <c r="T418" s="57"/>
      <c r="U418" s="59"/>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c r="BJ418" s="57"/>
      <c r="BK418" s="57"/>
      <c r="BL418" s="57"/>
      <c r="BM418" s="57"/>
      <c r="BN418" s="57"/>
      <c r="BO418" s="57"/>
      <c r="BP418" s="57"/>
      <c r="BQ418" s="57"/>
      <c r="BR418" s="57"/>
      <c r="BS418" s="57"/>
      <c r="BT418" s="57"/>
      <c r="BU418" s="57"/>
      <c r="BV418" s="57"/>
      <c r="BW418" s="57"/>
      <c r="BX418" s="57"/>
      <c r="BY418" s="57"/>
      <c r="BZ418" s="57"/>
      <c r="CA418" s="57"/>
      <c r="CB418" s="57"/>
      <c r="CC418" s="57"/>
      <c r="CD418" s="57"/>
      <c r="CE418" s="57"/>
      <c r="CF418" s="57"/>
      <c r="CG418" s="57"/>
      <c r="CH418" s="57"/>
      <c r="CI418" s="57"/>
      <c r="CJ418" s="57"/>
      <c r="CK418" s="57"/>
      <c r="CL418" s="57"/>
      <c r="CM418" s="57"/>
      <c r="CN418" s="57"/>
      <c r="CO418" s="57"/>
      <c r="CP418" s="57"/>
      <c r="CQ418" s="57"/>
      <c r="CR418" s="57"/>
      <c r="CS418" s="57"/>
      <c r="CT418" s="57"/>
      <c r="CU418" s="57"/>
      <c r="CV418" s="57"/>
      <c r="CW418" s="57"/>
      <c r="CX418" s="57"/>
      <c r="CY418" s="57"/>
      <c r="CZ418" s="57"/>
      <c r="DA418" s="57"/>
      <c r="DB418" s="57"/>
      <c r="DC418" s="57"/>
      <c r="DD418" s="57"/>
      <c r="DE418" s="57"/>
      <c r="DF418" s="57"/>
      <c r="DG418" s="57"/>
      <c r="DH418" s="57"/>
      <c r="DI418" s="57"/>
      <c r="DJ418" s="57"/>
      <c r="DK418" s="57"/>
      <c r="DL418" s="57"/>
      <c r="DM418" s="57"/>
      <c r="DN418" s="57"/>
      <c r="DO418" s="57"/>
      <c r="DP418" s="57"/>
      <c r="DQ418" s="57"/>
      <c r="DR418" s="57"/>
      <c r="DS418" s="57"/>
      <c r="DT418" s="57"/>
      <c r="DU418" s="57"/>
      <c r="DV418" s="57"/>
      <c r="DW418" s="57"/>
      <c r="DX418" s="57"/>
      <c r="DY418" s="57"/>
      <c r="DZ418" s="57"/>
      <c r="EA418" s="57"/>
    </row>
    <row r="419" spans="1:131" x14ac:dyDescent="0.2">
      <c r="A419" s="73"/>
      <c r="B419" s="57"/>
      <c r="C419" s="61"/>
      <c r="D419" s="57"/>
      <c r="E419" s="57"/>
      <c r="F419" s="57"/>
      <c r="G419" s="57"/>
      <c r="H419" s="57"/>
      <c r="I419" s="57"/>
      <c r="J419" s="58"/>
      <c r="K419" s="57"/>
      <c r="L419" s="57"/>
      <c r="M419" s="57"/>
      <c r="N419" s="57"/>
      <c r="O419" s="57"/>
      <c r="P419" s="57"/>
      <c r="Q419" s="57"/>
      <c r="R419" s="57"/>
      <c r="S419" s="57"/>
      <c r="T419" s="57"/>
      <c r="U419" s="59"/>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c r="BJ419" s="57"/>
      <c r="BK419" s="57"/>
      <c r="BL419" s="57"/>
      <c r="BM419" s="57"/>
      <c r="BN419" s="57"/>
      <c r="BO419" s="57"/>
      <c r="BP419" s="57"/>
      <c r="BQ419" s="57"/>
      <c r="BR419" s="57"/>
      <c r="BS419" s="57"/>
      <c r="BT419" s="57"/>
      <c r="BU419" s="57"/>
      <c r="BV419" s="57"/>
      <c r="BW419" s="57"/>
      <c r="BX419" s="57"/>
      <c r="BY419" s="57"/>
      <c r="BZ419" s="57"/>
      <c r="CA419" s="57"/>
      <c r="CB419" s="57"/>
      <c r="CC419" s="57"/>
      <c r="CD419" s="57"/>
      <c r="CE419" s="57"/>
      <c r="CF419" s="57"/>
      <c r="CG419" s="57"/>
      <c r="CH419" s="57"/>
      <c r="CI419" s="57"/>
      <c r="CJ419" s="57"/>
      <c r="CK419" s="57"/>
      <c r="CL419" s="57"/>
      <c r="CM419" s="57"/>
      <c r="CN419" s="57"/>
      <c r="CO419" s="57"/>
      <c r="CP419" s="57"/>
      <c r="CQ419" s="57"/>
      <c r="CR419" s="57"/>
      <c r="CS419" s="57"/>
      <c r="CT419" s="57"/>
      <c r="CU419" s="57"/>
      <c r="CV419" s="57"/>
      <c r="CW419" s="57"/>
      <c r="CX419" s="57"/>
      <c r="CY419" s="57"/>
      <c r="CZ419" s="57"/>
      <c r="DA419" s="57"/>
      <c r="DB419" s="57"/>
      <c r="DC419" s="57"/>
      <c r="DD419" s="57"/>
      <c r="DE419" s="57"/>
      <c r="DF419" s="57"/>
      <c r="DG419" s="57"/>
      <c r="DH419" s="57"/>
      <c r="DI419" s="57"/>
      <c r="DJ419" s="57"/>
      <c r="DK419" s="57"/>
      <c r="DL419" s="57"/>
      <c r="DM419" s="57"/>
      <c r="DN419" s="57"/>
      <c r="DO419" s="57"/>
      <c r="DP419" s="57"/>
      <c r="DQ419" s="57"/>
      <c r="DR419" s="57"/>
      <c r="DS419" s="57"/>
      <c r="DT419" s="57"/>
      <c r="DU419" s="57"/>
      <c r="DV419" s="57"/>
      <c r="DW419" s="57"/>
      <c r="DX419" s="57"/>
      <c r="DY419" s="57"/>
      <c r="DZ419" s="57"/>
      <c r="EA419" s="57"/>
    </row>
    <row r="420" spans="1:131" x14ac:dyDescent="0.2">
      <c r="A420" s="73"/>
      <c r="B420" s="57"/>
      <c r="C420" s="61"/>
      <c r="D420" s="57"/>
      <c r="E420" s="57"/>
      <c r="F420" s="57"/>
      <c r="G420" s="57"/>
      <c r="H420" s="57"/>
      <c r="I420" s="57"/>
      <c r="J420" s="58"/>
      <c r="K420" s="57"/>
      <c r="L420" s="57"/>
      <c r="M420" s="57"/>
      <c r="N420" s="57"/>
      <c r="O420" s="57"/>
      <c r="P420" s="57"/>
      <c r="Q420" s="57"/>
      <c r="R420" s="57"/>
      <c r="S420" s="57"/>
      <c r="T420" s="57"/>
      <c r="U420" s="59"/>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7"/>
      <c r="BY420" s="57"/>
      <c r="BZ420" s="57"/>
      <c r="CA420" s="57"/>
      <c r="CB420" s="57"/>
      <c r="CC420" s="57"/>
      <c r="CD420" s="57"/>
      <c r="CE420" s="57"/>
      <c r="CF420" s="57"/>
      <c r="CG420" s="57"/>
      <c r="CH420" s="57"/>
      <c r="CI420" s="57"/>
      <c r="CJ420" s="57"/>
      <c r="CK420" s="57"/>
      <c r="CL420" s="57"/>
      <c r="CM420" s="57"/>
      <c r="CN420" s="57"/>
      <c r="CO420" s="57"/>
      <c r="CP420" s="57"/>
      <c r="CQ420" s="57"/>
      <c r="CR420" s="57"/>
      <c r="CS420" s="57"/>
      <c r="CT420" s="57"/>
      <c r="CU420" s="57"/>
      <c r="CV420" s="57"/>
      <c r="CW420" s="57"/>
      <c r="CX420" s="57"/>
      <c r="CY420" s="57"/>
      <c r="CZ420" s="57"/>
      <c r="DA420" s="57"/>
      <c r="DB420" s="57"/>
      <c r="DC420" s="57"/>
      <c r="DD420" s="57"/>
      <c r="DE420" s="57"/>
      <c r="DF420" s="57"/>
      <c r="DG420" s="57"/>
      <c r="DH420" s="57"/>
      <c r="DI420" s="57"/>
      <c r="DJ420" s="57"/>
      <c r="DK420" s="57"/>
      <c r="DL420" s="57"/>
      <c r="DM420" s="57"/>
      <c r="DN420" s="57"/>
      <c r="DO420" s="57"/>
      <c r="DP420" s="57"/>
      <c r="DQ420" s="57"/>
      <c r="DR420" s="57"/>
      <c r="DS420" s="57"/>
      <c r="DT420" s="57"/>
      <c r="DU420" s="57"/>
      <c r="DV420" s="57"/>
      <c r="DW420" s="57"/>
      <c r="DX420" s="57"/>
      <c r="DY420" s="57"/>
      <c r="DZ420" s="57"/>
      <c r="EA420" s="57"/>
    </row>
    <row r="421" spans="1:131" x14ac:dyDescent="0.2">
      <c r="A421" s="73"/>
      <c r="B421" s="57"/>
      <c r="C421" s="61"/>
      <c r="D421" s="57"/>
      <c r="E421" s="57"/>
      <c r="F421" s="57"/>
      <c r="G421" s="57"/>
      <c r="H421" s="57"/>
      <c r="I421" s="57"/>
      <c r="J421" s="58"/>
      <c r="K421" s="57"/>
      <c r="L421" s="57"/>
      <c r="M421" s="57"/>
      <c r="N421" s="57"/>
      <c r="O421" s="57"/>
      <c r="P421" s="57"/>
      <c r="Q421" s="57"/>
      <c r="R421" s="57"/>
      <c r="S421" s="57"/>
      <c r="T421" s="57"/>
      <c r="U421" s="59"/>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c r="BT421" s="57"/>
      <c r="BU421" s="57"/>
      <c r="BV421" s="57"/>
      <c r="BW421" s="57"/>
      <c r="BX421" s="57"/>
      <c r="BY421" s="57"/>
      <c r="BZ421" s="57"/>
      <c r="CA421" s="57"/>
      <c r="CB421" s="57"/>
      <c r="CC421" s="57"/>
      <c r="CD421" s="57"/>
      <c r="CE421" s="57"/>
      <c r="CF421" s="57"/>
      <c r="CG421" s="57"/>
      <c r="CH421" s="57"/>
      <c r="CI421" s="57"/>
      <c r="CJ421" s="57"/>
      <c r="CK421" s="57"/>
      <c r="CL421" s="57"/>
      <c r="CM421" s="57"/>
      <c r="CN421" s="57"/>
      <c r="CO421" s="57"/>
      <c r="CP421" s="57"/>
      <c r="CQ421" s="57"/>
      <c r="CR421" s="57"/>
      <c r="CS421" s="57"/>
      <c r="CT421" s="57"/>
      <c r="CU421" s="57"/>
      <c r="CV421" s="57"/>
      <c r="CW421" s="57"/>
      <c r="CX421" s="57"/>
      <c r="CY421" s="57"/>
      <c r="CZ421" s="57"/>
      <c r="DA421" s="57"/>
      <c r="DB421" s="57"/>
      <c r="DC421" s="57"/>
      <c r="DD421" s="57"/>
      <c r="DE421" s="57"/>
      <c r="DF421" s="57"/>
      <c r="DG421" s="57"/>
      <c r="DH421" s="57"/>
      <c r="DI421" s="57"/>
      <c r="DJ421" s="57"/>
      <c r="DK421" s="57"/>
      <c r="DL421" s="57"/>
      <c r="DM421" s="57"/>
      <c r="DN421" s="57"/>
      <c r="DO421" s="57"/>
      <c r="DP421" s="57"/>
      <c r="DQ421" s="57"/>
      <c r="DR421" s="57"/>
      <c r="DS421" s="57"/>
      <c r="DT421" s="57"/>
      <c r="DU421" s="57"/>
      <c r="DV421" s="57"/>
      <c r="DW421" s="57"/>
      <c r="DX421" s="57"/>
      <c r="DY421" s="57"/>
      <c r="DZ421" s="57"/>
      <c r="EA421" s="57"/>
    </row>
    <row r="422" spans="1:131" x14ac:dyDescent="0.2">
      <c r="A422" s="73"/>
      <c r="B422" s="57"/>
      <c r="C422" s="61"/>
      <c r="D422" s="57"/>
      <c r="E422" s="57"/>
      <c r="F422" s="57"/>
      <c r="G422" s="57"/>
      <c r="H422" s="57"/>
      <c r="I422" s="57"/>
      <c r="J422" s="58"/>
      <c r="K422" s="57"/>
      <c r="L422" s="57"/>
      <c r="M422" s="57"/>
      <c r="N422" s="57"/>
      <c r="O422" s="57"/>
      <c r="P422" s="57"/>
      <c r="Q422" s="57"/>
      <c r="R422" s="57"/>
      <c r="S422" s="57"/>
      <c r="T422" s="57"/>
      <c r="U422" s="59"/>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57"/>
      <c r="BV422" s="57"/>
      <c r="BW422" s="57"/>
      <c r="BX422" s="57"/>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c r="DG422" s="57"/>
      <c r="DH422" s="57"/>
      <c r="DI422" s="57"/>
      <c r="DJ422" s="57"/>
      <c r="DK422" s="57"/>
      <c r="DL422" s="57"/>
      <c r="DM422" s="57"/>
      <c r="DN422" s="57"/>
      <c r="DO422" s="57"/>
      <c r="DP422" s="57"/>
      <c r="DQ422" s="57"/>
      <c r="DR422" s="57"/>
      <c r="DS422" s="57"/>
      <c r="DT422" s="57"/>
      <c r="DU422" s="57"/>
      <c r="DV422" s="57"/>
      <c r="DW422" s="57"/>
      <c r="DX422" s="57"/>
      <c r="DY422" s="57"/>
      <c r="DZ422" s="57"/>
      <c r="EA422" s="57"/>
    </row>
    <row r="423" spans="1:131" x14ac:dyDescent="0.2">
      <c r="A423" s="73"/>
      <c r="B423" s="57"/>
      <c r="C423" s="61"/>
      <c r="D423" s="57"/>
      <c r="E423" s="57"/>
      <c r="F423" s="57"/>
      <c r="G423" s="57"/>
      <c r="H423" s="57"/>
      <c r="I423" s="57"/>
      <c r="J423" s="58"/>
      <c r="K423" s="57"/>
      <c r="L423" s="57"/>
      <c r="M423" s="57"/>
      <c r="N423" s="57"/>
      <c r="O423" s="57"/>
      <c r="P423" s="57"/>
      <c r="Q423" s="57"/>
      <c r="R423" s="57"/>
      <c r="S423" s="57"/>
      <c r="T423" s="57"/>
      <c r="U423" s="59"/>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c r="BJ423" s="57"/>
      <c r="BK423" s="57"/>
      <c r="BL423" s="57"/>
      <c r="BM423" s="57"/>
      <c r="BN423" s="57"/>
      <c r="BO423" s="57"/>
      <c r="BP423" s="57"/>
      <c r="BQ423" s="57"/>
      <c r="BR423" s="57"/>
      <c r="BS423" s="57"/>
      <c r="BT423" s="57"/>
      <c r="BU423" s="57"/>
      <c r="BV423" s="57"/>
      <c r="BW423" s="57"/>
      <c r="BX423" s="57"/>
      <c r="BY423" s="57"/>
      <c r="BZ423" s="57"/>
      <c r="CA423" s="57"/>
      <c r="CB423" s="57"/>
      <c r="CC423" s="57"/>
      <c r="CD423" s="57"/>
      <c r="CE423" s="57"/>
      <c r="CF423" s="57"/>
      <c r="CG423" s="57"/>
      <c r="CH423" s="57"/>
      <c r="CI423" s="57"/>
      <c r="CJ423" s="57"/>
      <c r="CK423" s="57"/>
      <c r="CL423" s="57"/>
      <c r="CM423" s="57"/>
      <c r="CN423" s="57"/>
      <c r="CO423" s="57"/>
      <c r="CP423" s="57"/>
      <c r="CQ423" s="57"/>
      <c r="CR423" s="57"/>
      <c r="CS423" s="57"/>
      <c r="CT423" s="57"/>
      <c r="CU423" s="57"/>
      <c r="CV423" s="57"/>
      <c r="CW423" s="57"/>
      <c r="CX423" s="57"/>
      <c r="CY423" s="57"/>
      <c r="CZ423" s="57"/>
      <c r="DA423" s="57"/>
      <c r="DB423" s="57"/>
      <c r="DC423" s="57"/>
      <c r="DD423" s="57"/>
      <c r="DE423" s="57"/>
      <c r="DF423" s="57"/>
      <c r="DG423" s="57"/>
      <c r="DH423" s="57"/>
      <c r="DI423" s="57"/>
      <c r="DJ423" s="57"/>
      <c r="DK423" s="57"/>
      <c r="DL423" s="57"/>
      <c r="DM423" s="57"/>
      <c r="DN423" s="57"/>
      <c r="DO423" s="57"/>
      <c r="DP423" s="57"/>
      <c r="DQ423" s="57"/>
      <c r="DR423" s="57"/>
      <c r="DS423" s="57"/>
      <c r="DT423" s="57"/>
      <c r="DU423" s="57"/>
      <c r="DV423" s="57"/>
      <c r="DW423" s="57"/>
      <c r="DX423" s="57"/>
      <c r="DY423" s="57"/>
      <c r="DZ423" s="57"/>
      <c r="EA423" s="57"/>
    </row>
    <row r="424" spans="1:131" x14ac:dyDescent="0.2">
      <c r="A424" s="73"/>
      <c r="B424" s="57"/>
      <c r="C424" s="61"/>
      <c r="D424" s="57"/>
      <c r="E424" s="57"/>
      <c r="F424" s="57"/>
      <c r="G424" s="57"/>
      <c r="H424" s="57"/>
      <c r="I424" s="57"/>
      <c r="J424" s="58"/>
      <c r="K424" s="57"/>
      <c r="L424" s="57"/>
      <c r="M424" s="57"/>
      <c r="N424" s="57"/>
      <c r="O424" s="57"/>
      <c r="P424" s="57"/>
      <c r="Q424" s="57"/>
      <c r="R424" s="57"/>
      <c r="S424" s="57"/>
      <c r="T424" s="57"/>
      <c r="U424" s="59"/>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c r="BJ424" s="57"/>
      <c r="BK424" s="57"/>
      <c r="BL424" s="57"/>
      <c r="BM424" s="57"/>
      <c r="BN424" s="57"/>
      <c r="BO424" s="57"/>
      <c r="BP424" s="57"/>
      <c r="BQ424" s="57"/>
      <c r="BR424" s="57"/>
      <c r="BS424" s="57"/>
      <c r="BT424" s="57"/>
      <c r="BU424" s="57"/>
      <c r="BV424" s="57"/>
      <c r="BW424" s="57"/>
      <c r="BX424" s="57"/>
      <c r="BY424" s="57"/>
      <c r="BZ424" s="57"/>
      <c r="CA424" s="57"/>
      <c r="CB424" s="57"/>
      <c r="CC424" s="57"/>
      <c r="CD424" s="57"/>
      <c r="CE424" s="57"/>
      <c r="CF424" s="57"/>
      <c r="CG424" s="57"/>
      <c r="CH424" s="57"/>
      <c r="CI424" s="57"/>
      <c r="CJ424" s="57"/>
      <c r="CK424" s="57"/>
      <c r="CL424" s="57"/>
      <c r="CM424" s="57"/>
      <c r="CN424" s="57"/>
      <c r="CO424" s="57"/>
      <c r="CP424" s="57"/>
      <c r="CQ424" s="57"/>
      <c r="CR424" s="57"/>
      <c r="CS424" s="57"/>
      <c r="CT424" s="57"/>
      <c r="CU424" s="57"/>
      <c r="CV424" s="57"/>
      <c r="CW424" s="57"/>
      <c r="CX424" s="57"/>
      <c r="CY424" s="57"/>
      <c r="CZ424" s="57"/>
      <c r="DA424" s="57"/>
      <c r="DB424" s="57"/>
      <c r="DC424" s="57"/>
      <c r="DD424" s="57"/>
      <c r="DE424" s="57"/>
      <c r="DF424" s="57"/>
      <c r="DG424" s="57"/>
      <c r="DH424" s="57"/>
      <c r="DI424" s="57"/>
      <c r="DJ424" s="57"/>
      <c r="DK424" s="57"/>
      <c r="DL424" s="57"/>
      <c r="DM424" s="57"/>
      <c r="DN424" s="57"/>
      <c r="DO424" s="57"/>
      <c r="DP424" s="57"/>
      <c r="DQ424" s="57"/>
      <c r="DR424" s="57"/>
      <c r="DS424" s="57"/>
      <c r="DT424" s="57"/>
      <c r="DU424" s="57"/>
      <c r="DV424" s="57"/>
      <c r="DW424" s="57"/>
      <c r="DX424" s="57"/>
      <c r="DY424" s="57"/>
      <c r="DZ424" s="57"/>
      <c r="EA424" s="57"/>
    </row>
    <row r="425" spans="1:131" x14ac:dyDescent="0.2">
      <c r="A425" s="73"/>
      <c r="B425" s="57"/>
      <c r="C425" s="61"/>
      <c r="D425" s="57"/>
      <c r="E425" s="57"/>
      <c r="F425" s="57"/>
      <c r="G425" s="57"/>
      <c r="H425" s="57"/>
      <c r="I425" s="57"/>
      <c r="J425" s="58"/>
      <c r="K425" s="57"/>
      <c r="L425" s="57"/>
      <c r="M425" s="57"/>
      <c r="N425" s="57"/>
      <c r="O425" s="57"/>
      <c r="P425" s="57"/>
      <c r="Q425" s="57"/>
      <c r="R425" s="57"/>
      <c r="S425" s="57"/>
      <c r="T425" s="57"/>
      <c r="U425" s="59"/>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7"/>
      <c r="BY425" s="57"/>
      <c r="BZ425" s="57"/>
      <c r="CA425" s="57"/>
      <c r="CB425" s="57"/>
      <c r="CC425" s="57"/>
      <c r="CD425" s="57"/>
      <c r="CE425" s="57"/>
      <c r="CF425" s="57"/>
      <c r="CG425" s="57"/>
      <c r="CH425" s="57"/>
      <c r="CI425" s="57"/>
      <c r="CJ425" s="57"/>
      <c r="CK425" s="57"/>
      <c r="CL425" s="57"/>
      <c r="CM425" s="57"/>
      <c r="CN425" s="57"/>
      <c r="CO425" s="57"/>
      <c r="CP425" s="57"/>
      <c r="CQ425" s="57"/>
      <c r="CR425" s="57"/>
      <c r="CS425" s="57"/>
      <c r="CT425" s="57"/>
      <c r="CU425" s="57"/>
      <c r="CV425" s="57"/>
      <c r="CW425" s="57"/>
      <c r="CX425" s="57"/>
      <c r="CY425" s="57"/>
      <c r="CZ425" s="57"/>
      <c r="DA425" s="57"/>
      <c r="DB425" s="57"/>
      <c r="DC425" s="57"/>
      <c r="DD425" s="57"/>
      <c r="DE425" s="57"/>
      <c r="DF425" s="57"/>
      <c r="DG425" s="57"/>
      <c r="DH425" s="57"/>
      <c r="DI425" s="57"/>
      <c r="DJ425" s="57"/>
      <c r="DK425" s="57"/>
      <c r="DL425" s="57"/>
      <c r="DM425" s="57"/>
      <c r="DN425" s="57"/>
      <c r="DO425" s="57"/>
      <c r="DP425" s="57"/>
      <c r="DQ425" s="57"/>
      <c r="DR425" s="57"/>
      <c r="DS425" s="57"/>
      <c r="DT425" s="57"/>
      <c r="DU425" s="57"/>
      <c r="DV425" s="57"/>
      <c r="DW425" s="57"/>
      <c r="DX425" s="57"/>
      <c r="DY425" s="57"/>
      <c r="DZ425" s="57"/>
      <c r="EA425" s="57"/>
    </row>
    <row r="426" spans="1:131" x14ac:dyDescent="0.2">
      <c r="A426" s="73"/>
      <c r="B426" s="57"/>
      <c r="C426" s="61"/>
      <c r="D426" s="57"/>
      <c r="E426" s="57"/>
      <c r="F426" s="57"/>
      <c r="G426" s="57"/>
      <c r="H426" s="57"/>
      <c r="I426" s="57"/>
      <c r="J426" s="58"/>
      <c r="K426" s="57"/>
      <c r="L426" s="57"/>
      <c r="M426" s="57"/>
      <c r="N426" s="57"/>
      <c r="O426" s="57"/>
      <c r="P426" s="57"/>
      <c r="Q426" s="57"/>
      <c r="R426" s="57"/>
      <c r="S426" s="57"/>
      <c r="T426" s="57"/>
      <c r="U426" s="59"/>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c r="CB426" s="57"/>
      <c r="CC426" s="57"/>
      <c r="CD426" s="57"/>
      <c r="CE426" s="57"/>
      <c r="CF426" s="57"/>
      <c r="CG426" s="57"/>
      <c r="CH426" s="57"/>
      <c r="CI426" s="57"/>
      <c r="CJ426" s="57"/>
      <c r="CK426" s="57"/>
      <c r="CL426" s="57"/>
      <c r="CM426" s="57"/>
      <c r="CN426" s="57"/>
      <c r="CO426" s="57"/>
      <c r="CP426" s="57"/>
      <c r="CQ426" s="57"/>
      <c r="CR426" s="57"/>
      <c r="CS426" s="57"/>
      <c r="CT426" s="57"/>
      <c r="CU426" s="57"/>
      <c r="CV426" s="57"/>
      <c r="CW426" s="57"/>
      <c r="CX426" s="57"/>
      <c r="CY426" s="57"/>
      <c r="CZ426" s="57"/>
      <c r="DA426" s="57"/>
      <c r="DB426" s="57"/>
      <c r="DC426" s="57"/>
      <c r="DD426" s="57"/>
      <c r="DE426" s="57"/>
      <c r="DF426" s="57"/>
      <c r="DG426" s="57"/>
      <c r="DH426" s="57"/>
      <c r="DI426" s="57"/>
      <c r="DJ426" s="57"/>
      <c r="DK426" s="57"/>
      <c r="DL426" s="57"/>
      <c r="DM426" s="57"/>
      <c r="DN426" s="57"/>
      <c r="DO426" s="57"/>
      <c r="DP426" s="57"/>
      <c r="DQ426" s="57"/>
      <c r="DR426" s="57"/>
      <c r="DS426" s="57"/>
      <c r="DT426" s="57"/>
      <c r="DU426" s="57"/>
      <c r="DV426" s="57"/>
      <c r="DW426" s="57"/>
      <c r="DX426" s="57"/>
      <c r="DY426" s="57"/>
      <c r="DZ426" s="57"/>
      <c r="EA426" s="57"/>
    </row>
    <row r="427" spans="1:131" x14ac:dyDescent="0.2">
      <c r="A427" s="73"/>
      <c r="B427" s="57"/>
      <c r="C427" s="61"/>
      <c r="D427" s="57"/>
      <c r="E427" s="57"/>
      <c r="F427" s="57"/>
      <c r="G427" s="57"/>
      <c r="H427" s="57"/>
      <c r="I427" s="57"/>
      <c r="J427" s="58"/>
      <c r="K427" s="57"/>
      <c r="L427" s="57"/>
      <c r="M427" s="57"/>
      <c r="N427" s="57"/>
      <c r="O427" s="57"/>
      <c r="P427" s="57"/>
      <c r="Q427" s="57"/>
      <c r="R427" s="57"/>
      <c r="S427" s="57"/>
      <c r="T427" s="57"/>
      <c r="U427" s="59"/>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c r="CB427" s="57"/>
      <c r="CC427" s="57"/>
      <c r="CD427" s="57"/>
      <c r="CE427" s="57"/>
      <c r="CF427" s="57"/>
      <c r="CG427" s="57"/>
      <c r="CH427" s="57"/>
      <c r="CI427" s="57"/>
      <c r="CJ427" s="57"/>
      <c r="CK427" s="57"/>
      <c r="CL427" s="57"/>
      <c r="CM427" s="57"/>
      <c r="CN427" s="57"/>
      <c r="CO427" s="57"/>
      <c r="CP427" s="57"/>
      <c r="CQ427" s="57"/>
      <c r="CR427" s="57"/>
      <c r="CS427" s="57"/>
      <c r="CT427" s="57"/>
      <c r="CU427" s="57"/>
      <c r="CV427" s="57"/>
      <c r="CW427" s="57"/>
      <c r="CX427" s="57"/>
      <c r="CY427" s="57"/>
      <c r="CZ427" s="57"/>
      <c r="DA427" s="57"/>
      <c r="DB427" s="57"/>
      <c r="DC427" s="57"/>
      <c r="DD427" s="57"/>
      <c r="DE427" s="57"/>
      <c r="DF427" s="57"/>
      <c r="DG427" s="57"/>
      <c r="DH427" s="57"/>
      <c r="DI427" s="57"/>
      <c r="DJ427" s="57"/>
      <c r="DK427" s="57"/>
      <c r="DL427" s="57"/>
      <c r="DM427" s="57"/>
      <c r="DN427" s="57"/>
      <c r="DO427" s="57"/>
      <c r="DP427" s="57"/>
      <c r="DQ427" s="57"/>
      <c r="DR427" s="57"/>
      <c r="DS427" s="57"/>
      <c r="DT427" s="57"/>
      <c r="DU427" s="57"/>
      <c r="DV427" s="57"/>
      <c r="DW427" s="57"/>
      <c r="DX427" s="57"/>
      <c r="DY427" s="57"/>
      <c r="DZ427" s="57"/>
      <c r="EA427" s="57"/>
    </row>
    <row r="428" spans="1:131" x14ac:dyDescent="0.2">
      <c r="A428" s="73"/>
      <c r="B428" s="57"/>
      <c r="C428" s="61"/>
      <c r="D428" s="57"/>
      <c r="E428" s="57"/>
      <c r="F428" s="57"/>
      <c r="G428" s="57"/>
      <c r="H428" s="57"/>
      <c r="I428" s="57"/>
      <c r="J428" s="58"/>
      <c r="K428" s="57"/>
      <c r="L428" s="57"/>
      <c r="M428" s="57"/>
      <c r="N428" s="57"/>
      <c r="O428" s="57"/>
      <c r="P428" s="57"/>
      <c r="Q428" s="57"/>
      <c r="R428" s="57"/>
      <c r="S428" s="57"/>
      <c r="T428" s="57"/>
      <c r="U428" s="59"/>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c r="CB428" s="57"/>
      <c r="CC428" s="57"/>
      <c r="CD428" s="57"/>
      <c r="CE428" s="57"/>
      <c r="CF428" s="57"/>
      <c r="CG428" s="57"/>
      <c r="CH428" s="57"/>
      <c r="CI428" s="57"/>
      <c r="CJ428" s="57"/>
      <c r="CK428" s="57"/>
      <c r="CL428" s="57"/>
      <c r="CM428" s="57"/>
      <c r="CN428" s="57"/>
      <c r="CO428" s="57"/>
      <c r="CP428" s="57"/>
      <c r="CQ428" s="57"/>
      <c r="CR428" s="57"/>
      <c r="CS428" s="57"/>
      <c r="CT428" s="57"/>
      <c r="CU428" s="57"/>
      <c r="CV428" s="57"/>
      <c r="CW428" s="57"/>
      <c r="CX428" s="57"/>
      <c r="CY428" s="57"/>
      <c r="CZ428" s="57"/>
      <c r="DA428" s="57"/>
      <c r="DB428" s="57"/>
      <c r="DC428" s="57"/>
      <c r="DD428" s="57"/>
      <c r="DE428" s="57"/>
      <c r="DF428" s="57"/>
      <c r="DG428" s="57"/>
      <c r="DH428" s="57"/>
      <c r="DI428" s="57"/>
      <c r="DJ428" s="57"/>
      <c r="DK428" s="57"/>
      <c r="DL428" s="57"/>
      <c r="DM428" s="57"/>
      <c r="DN428" s="57"/>
      <c r="DO428" s="57"/>
      <c r="DP428" s="57"/>
      <c r="DQ428" s="57"/>
      <c r="DR428" s="57"/>
      <c r="DS428" s="57"/>
      <c r="DT428" s="57"/>
      <c r="DU428" s="57"/>
      <c r="DV428" s="57"/>
      <c r="DW428" s="57"/>
      <c r="DX428" s="57"/>
      <c r="DY428" s="57"/>
      <c r="DZ428" s="57"/>
      <c r="EA428" s="57"/>
    </row>
    <row r="429" spans="1:131" x14ac:dyDescent="0.2">
      <c r="A429" s="73"/>
      <c r="B429" s="57"/>
      <c r="C429" s="61"/>
      <c r="D429" s="57"/>
      <c r="E429" s="57"/>
      <c r="F429" s="57"/>
      <c r="G429" s="57"/>
      <c r="H429" s="57"/>
      <c r="I429" s="57"/>
      <c r="J429" s="58"/>
      <c r="K429" s="57"/>
      <c r="L429" s="57"/>
      <c r="M429" s="57"/>
      <c r="N429" s="57"/>
      <c r="O429" s="57"/>
      <c r="P429" s="57"/>
      <c r="Q429" s="57"/>
      <c r="R429" s="57"/>
      <c r="S429" s="57"/>
      <c r="T429" s="57"/>
      <c r="U429" s="59"/>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c r="CB429" s="57"/>
      <c r="CC429" s="57"/>
      <c r="CD429" s="57"/>
      <c r="CE429" s="57"/>
      <c r="CF429" s="57"/>
      <c r="CG429" s="57"/>
      <c r="CH429" s="57"/>
      <c r="CI429" s="57"/>
      <c r="CJ429" s="57"/>
      <c r="CK429" s="57"/>
      <c r="CL429" s="57"/>
      <c r="CM429" s="57"/>
      <c r="CN429" s="57"/>
      <c r="CO429" s="57"/>
      <c r="CP429" s="57"/>
      <c r="CQ429" s="57"/>
      <c r="CR429" s="57"/>
      <c r="CS429" s="57"/>
      <c r="CT429" s="57"/>
      <c r="CU429" s="57"/>
      <c r="CV429" s="57"/>
      <c r="CW429" s="57"/>
      <c r="CX429" s="57"/>
      <c r="CY429" s="57"/>
      <c r="CZ429" s="57"/>
      <c r="DA429" s="57"/>
      <c r="DB429" s="57"/>
      <c r="DC429" s="57"/>
      <c r="DD429" s="57"/>
      <c r="DE429" s="57"/>
      <c r="DF429" s="57"/>
      <c r="DG429" s="57"/>
      <c r="DH429" s="57"/>
      <c r="DI429" s="57"/>
      <c r="DJ429" s="57"/>
      <c r="DK429" s="57"/>
      <c r="DL429" s="57"/>
      <c r="DM429" s="57"/>
      <c r="DN429" s="57"/>
      <c r="DO429" s="57"/>
      <c r="DP429" s="57"/>
      <c r="DQ429" s="57"/>
      <c r="DR429" s="57"/>
      <c r="DS429" s="57"/>
      <c r="DT429" s="57"/>
      <c r="DU429" s="57"/>
      <c r="DV429" s="57"/>
      <c r="DW429" s="57"/>
      <c r="DX429" s="57"/>
      <c r="DY429" s="57"/>
      <c r="DZ429" s="57"/>
      <c r="EA429" s="57"/>
    </row>
    <row r="430" spans="1:131" x14ac:dyDescent="0.2">
      <c r="A430" s="73"/>
      <c r="B430" s="57"/>
      <c r="C430" s="61"/>
      <c r="D430" s="57"/>
      <c r="E430" s="57"/>
      <c r="F430" s="57"/>
      <c r="G430" s="57"/>
      <c r="H430" s="57"/>
      <c r="I430" s="57"/>
      <c r="J430" s="58"/>
      <c r="K430" s="57"/>
      <c r="L430" s="57"/>
      <c r="M430" s="57"/>
      <c r="N430" s="57"/>
      <c r="O430" s="57"/>
      <c r="P430" s="57"/>
      <c r="Q430" s="57"/>
      <c r="R430" s="57"/>
      <c r="S430" s="57"/>
      <c r="T430" s="57"/>
      <c r="U430" s="59"/>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c r="CB430" s="57"/>
      <c r="CC430" s="57"/>
      <c r="CD430" s="57"/>
      <c r="CE430" s="57"/>
      <c r="CF430" s="57"/>
      <c r="CG430" s="57"/>
      <c r="CH430" s="57"/>
      <c r="CI430" s="57"/>
      <c r="CJ430" s="57"/>
      <c r="CK430" s="57"/>
      <c r="CL430" s="57"/>
      <c r="CM430" s="57"/>
      <c r="CN430" s="57"/>
      <c r="CO430" s="57"/>
      <c r="CP430" s="57"/>
      <c r="CQ430" s="57"/>
      <c r="CR430" s="57"/>
      <c r="CS430" s="57"/>
      <c r="CT430" s="57"/>
      <c r="CU430" s="57"/>
      <c r="CV430" s="57"/>
      <c r="CW430" s="57"/>
      <c r="CX430" s="57"/>
      <c r="CY430" s="57"/>
      <c r="CZ430" s="57"/>
      <c r="DA430" s="57"/>
      <c r="DB430" s="57"/>
      <c r="DC430" s="57"/>
      <c r="DD430" s="57"/>
      <c r="DE430" s="57"/>
      <c r="DF430" s="57"/>
      <c r="DG430" s="57"/>
      <c r="DH430" s="57"/>
      <c r="DI430" s="57"/>
      <c r="DJ430" s="57"/>
      <c r="DK430" s="57"/>
      <c r="DL430" s="57"/>
      <c r="DM430" s="57"/>
      <c r="DN430" s="57"/>
      <c r="DO430" s="57"/>
      <c r="DP430" s="57"/>
      <c r="DQ430" s="57"/>
      <c r="DR430" s="57"/>
      <c r="DS430" s="57"/>
      <c r="DT430" s="57"/>
      <c r="DU430" s="57"/>
      <c r="DV430" s="57"/>
      <c r="DW430" s="57"/>
      <c r="DX430" s="57"/>
      <c r="DY430" s="57"/>
      <c r="DZ430" s="57"/>
      <c r="EA430" s="57"/>
    </row>
    <row r="431" spans="1:131" x14ac:dyDescent="0.2">
      <c r="A431" s="73"/>
      <c r="B431" s="57"/>
      <c r="C431" s="61"/>
      <c r="D431" s="57"/>
      <c r="E431" s="57"/>
      <c r="F431" s="57"/>
      <c r="G431" s="57"/>
      <c r="H431" s="57"/>
      <c r="I431" s="57"/>
      <c r="J431" s="58"/>
      <c r="K431" s="57"/>
      <c r="L431" s="57"/>
      <c r="M431" s="57"/>
      <c r="N431" s="57"/>
      <c r="O431" s="57"/>
      <c r="P431" s="57"/>
      <c r="Q431" s="57"/>
      <c r="R431" s="57"/>
      <c r="S431" s="57"/>
      <c r="T431" s="57"/>
      <c r="U431" s="59"/>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c r="CB431" s="57"/>
      <c r="CC431" s="57"/>
      <c r="CD431" s="57"/>
      <c r="CE431" s="57"/>
      <c r="CF431" s="57"/>
      <c r="CG431" s="57"/>
      <c r="CH431" s="57"/>
      <c r="CI431" s="57"/>
      <c r="CJ431" s="57"/>
      <c r="CK431" s="57"/>
      <c r="CL431" s="57"/>
      <c r="CM431" s="57"/>
      <c r="CN431" s="57"/>
      <c r="CO431" s="57"/>
      <c r="CP431" s="57"/>
      <c r="CQ431" s="57"/>
      <c r="CR431" s="57"/>
      <c r="CS431" s="57"/>
      <c r="CT431" s="57"/>
      <c r="CU431" s="57"/>
      <c r="CV431" s="57"/>
      <c r="CW431" s="57"/>
      <c r="CX431" s="57"/>
      <c r="CY431" s="57"/>
      <c r="CZ431" s="57"/>
      <c r="DA431" s="57"/>
      <c r="DB431" s="57"/>
      <c r="DC431" s="57"/>
      <c r="DD431" s="57"/>
      <c r="DE431" s="57"/>
      <c r="DF431" s="57"/>
      <c r="DG431" s="57"/>
      <c r="DH431" s="57"/>
      <c r="DI431" s="57"/>
      <c r="DJ431" s="57"/>
      <c r="DK431" s="57"/>
      <c r="DL431" s="57"/>
      <c r="DM431" s="57"/>
      <c r="DN431" s="57"/>
      <c r="DO431" s="57"/>
      <c r="DP431" s="57"/>
      <c r="DQ431" s="57"/>
      <c r="DR431" s="57"/>
      <c r="DS431" s="57"/>
      <c r="DT431" s="57"/>
      <c r="DU431" s="57"/>
      <c r="DV431" s="57"/>
      <c r="DW431" s="57"/>
      <c r="DX431" s="57"/>
      <c r="DY431" s="57"/>
      <c r="DZ431" s="57"/>
      <c r="EA431" s="57"/>
    </row>
    <row r="432" spans="1:131" x14ac:dyDescent="0.2">
      <c r="A432" s="73"/>
      <c r="B432" s="57"/>
      <c r="C432" s="61"/>
      <c r="D432" s="57"/>
      <c r="E432" s="57"/>
      <c r="F432" s="57"/>
      <c r="G432" s="57"/>
      <c r="H432" s="57"/>
      <c r="I432" s="57"/>
      <c r="J432" s="58"/>
      <c r="K432" s="57"/>
      <c r="L432" s="57"/>
      <c r="M432" s="57"/>
      <c r="N432" s="57"/>
      <c r="O432" s="57"/>
      <c r="P432" s="57"/>
      <c r="Q432" s="57"/>
      <c r="R432" s="57"/>
      <c r="S432" s="57"/>
      <c r="T432" s="57"/>
      <c r="U432" s="59"/>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c r="CB432" s="57"/>
      <c r="CC432" s="57"/>
      <c r="CD432" s="57"/>
      <c r="CE432" s="57"/>
      <c r="CF432" s="57"/>
      <c r="CG432" s="57"/>
      <c r="CH432" s="57"/>
      <c r="CI432" s="57"/>
      <c r="CJ432" s="57"/>
      <c r="CK432" s="57"/>
      <c r="CL432" s="57"/>
      <c r="CM432" s="57"/>
      <c r="CN432" s="57"/>
      <c r="CO432" s="57"/>
      <c r="CP432" s="57"/>
      <c r="CQ432" s="57"/>
      <c r="CR432" s="57"/>
      <c r="CS432" s="57"/>
      <c r="CT432" s="57"/>
      <c r="CU432" s="57"/>
      <c r="CV432" s="57"/>
      <c r="CW432" s="57"/>
      <c r="CX432" s="57"/>
      <c r="CY432" s="57"/>
      <c r="CZ432" s="57"/>
      <c r="DA432" s="57"/>
      <c r="DB432" s="57"/>
      <c r="DC432" s="57"/>
      <c r="DD432" s="57"/>
      <c r="DE432" s="57"/>
      <c r="DF432" s="57"/>
      <c r="DG432" s="57"/>
      <c r="DH432" s="57"/>
      <c r="DI432" s="57"/>
      <c r="DJ432" s="57"/>
      <c r="DK432" s="57"/>
      <c r="DL432" s="57"/>
      <c r="DM432" s="57"/>
      <c r="DN432" s="57"/>
      <c r="DO432" s="57"/>
      <c r="DP432" s="57"/>
      <c r="DQ432" s="57"/>
      <c r="DR432" s="57"/>
      <c r="DS432" s="57"/>
      <c r="DT432" s="57"/>
      <c r="DU432" s="57"/>
      <c r="DV432" s="57"/>
      <c r="DW432" s="57"/>
      <c r="DX432" s="57"/>
      <c r="DY432" s="57"/>
      <c r="DZ432" s="57"/>
      <c r="EA432" s="57"/>
    </row>
    <row r="433" spans="1:131" x14ac:dyDescent="0.2">
      <c r="A433" s="73"/>
      <c r="B433" s="57"/>
      <c r="C433" s="61"/>
      <c r="D433" s="57"/>
      <c r="E433" s="57"/>
      <c r="F433" s="57"/>
      <c r="G433" s="57"/>
      <c r="H433" s="57"/>
      <c r="I433" s="57"/>
      <c r="J433" s="58"/>
      <c r="K433" s="57"/>
      <c r="L433" s="57"/>
      <c r="M433" s="57"/>
      <c r="N433" s="57"/>
      <c r="O433" s="57"/>
      <c r="P433" s="57"/>
      <c r="Q433" s="57"/>
      <c r="R433" s="57"/>
      <c r="S433" s="57"/>
      <c r="T433" s="57"/>
      <c r="U433" s="59"/>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c r="CB433" s="57"/>
      <c r="CC433" s="57"/>
      <c r="CD433" s="57"/>
      <c r="CE433" s="57"/>
      <c r="CF433" s="57"/>
      <c r="CG433" s="57"/>
      <c r="CH433" s="57"/>
      <c r="CI433" s="57"/>
      <c r="CJ433" s="57"/>
      <c r="CK433" s="57"/>
      <c r="CL433" s="57"/>
      <c r="CM433" s="57"/>
      <c r="CN433" s="57"/>
      <c r="CO433" s="57"/>
      <c r="CP433" s="57"/>
      <c r="CQ433" s="57"/>
      <c r="CR433" s="57"/>
      <c r="CS433" s="57"/>
      <c r="CT433" s="57"/>
      <c r="CU433" s="57"/>
      <c r="CV433" s="57"/>
      <c r="CW433" s="57"/>
      <c r="CX433" s="57"/>
      <c r="CY433" s="57"/>
      <c r="CZ433" s="57"/>
      <c r="DA433" s="57"/>
      <c r="DB433" s="57"/>
      <c r="DC433" s="57"/>
      <c r="DD433" s="57"/>
      <c r="DE433" s="57"/>
      <c r="DF433" s="57"/>
      <c r="DG433" s="57"/>
      <c r="DH433" s="57"/>
      <c r="DI433" s="57"/>
      <c r="DJ433" s="57"/>
      <c r="DK433" s="57"/>
      <c r="DL433" s="57"/>
      <c r="DM433" s="57"/>
      <c r="DN433" s="57"/>
      <c r="DO433" s="57"/>
      <c r="DP433" s="57"/>
      <c r="DQ433" s="57"/>
      <c r="DR433" s="57"/>
      <c r="DS433" s="57"/>
      <c r="DT433" s="57"/>
      <c r="DU433" s="57"/>
      <c r="DV433" s="57"/>
      <c r="DW433" s="57"/>
      <c r="DX433" s="57"/>
      <c r="DY433" s="57"/>
      <c r="DZ433" s="57"/>
      <c r="EA433" s="57"/>
    </row>
    <row r="434" spans="1:131" x14ac:dyDescent="0.2">
      <c r="A434" s="73"/>
      <c r="B434" s="57"/>
      <c r="C434" s="61"/>
      <c r="D434" s="57"/>
      <c r="E434" s="57"/>
      <c r="F434" s="57"/>
      <c r="G434" s="57"/>
      <c r="H434" s="57"/>
      <c r="I434" s="57"/>
      <c r="J434" s="58"/>
      <c r="K434" s="57"/>
      <c r="L434" s="57"/>
      <c r="M434" s="57"/>
      <c r="N434" s="57"/>
      <c r="O434" s="57"/>
      <c r="P434" s="57"/>
      <c r="Q434" s="57"/>
      <c r="R434" s="57"/>
      <c r="S434" s="57"/>
      <c r="T434" s="57"/>
      <c r="U434" s="59"/>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c r="CB434" s="57"/>
      <c r="CC434" s="57"/>
      <c r="CD434" s="57"/>
      <c r="CE434" s="57"/>
      <c r="CF434" s="57"/>
      <c r="CG434" s="57"/>
      <c r="CH434" s="57"/>
      <c r="CI434" s="57"/>
      <c r="CJ434" s="57"/>
      <c r="CK434" s="57"/>
      <c r="CL434" s="57"/>
      <c r="CM434" s="57"/>
      <c r="CN434" s="57"/>
      <c r="CO434" s="57"/>
      <c r="CP434" s="57"/>
      <c r="CQ434" s="57"/>
      <c r="CR434" s="57"/>
      <c r="CS434" s="57"/>
      <c r="CT434" s="57"/>
      <c r="CU434" s="57"/>
      <c r="CV434" s="57"/>
      <c r="CW434" s="57"/>
      <c r="CX434" s="57"/>
      <c r="CY434" s="57"/>
      <c r="CZ434" s="57"/>
      <c r="DA434" s="57"/>
      <c r="DB434" s="57"/>
      <c r="DC434" s="57"/>
      <c r="DD434" s="57"/>
      <c r="DE434" s="57"/>
      <c r="DF434" s="57"/>
      <c r="DG434" s="57"/>
      <c r="DH434" s="57"/>
      <c r="DI434" s="57"/>
      <c r="DJ434" s="57"/>
      <c r="DK434" s="57"/>
      <c r="DL434" s="57"/>
      <c r="DM434" s="57"/>
      <c r="DN434" s="57"/>
      <c r="DO434" s="57"/>
      <c r="DP434" s="57"/>
      <c r="DQ434" s="57"/>
      <c r="DR434" s="57"/>
      <c r="DS434" s="57"/>
      <c r="DT434" s="57"/>
      <c r="DU434" s="57"/>
      <c r="DV434" s="57"/>
      <c r="DW434" s="57"/>
      <c r="DX434" s="57"/>
      <c r="DY434" s="57"/>
      <c r="DZ434" s="57"/>
      <c r="EA434" s="57"/>
    </row>
    <row r="435" spans="1:131" x14ac:dyDescent="0.2">
      <c r="A435" s="73"/>
      <c r="B435" s="57"/>
      <c r="C435" s="61"/>
      <c r="D435" s="57"/>
      <c r="E435" s="57"/>
      <c r="F435" s="57"/>
      <c r="G435" s="57"/>
      <c r="H435" s="57"/>
      <c r="I435" s="57"/>
      <c r="J435" s="58"/>
      <c r="K435" s="57"/>
      <c r="L435" s="57"/>
      <c r="M435" s="57"/>
      <c r="N435" s="57"/>
      <c r="O435" s="57"/>
      <c r="P435" s="57"/>
      <c r="Q435" s="57"/>
      <c r="R435" s="57"/>
      <c r="S435" s="57"/>
      <c r="T435" s="57"/>
      <c r="U435" s="59"/>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c r="CF435" s="57"/>
      <c r="CG435" s="57"/>
      <c r="CH435" s="57"/>
      <c r="CI435" s="57"/>
      <c r="CJ435" s="57"/>
      <c r="CK435" s="57"/>
      <c r="CL435" s="57"/>
      <c r="CM435" s="57"/>
      <c r="CN435" s="57"/>
      <c r="CO435" s="57"/>
      <c r="CP435" s="57"/>
      <c r="CQ435" s="57"/>
      <c r="CR435" s="57"/>
      <c r="CS435" s="57"/>
      <c r="CT435" s="57"/>
      <c r="CU435" s="57"/>
      <c r="CV435" s="57"/>
      <c r="CW435" s="57"/>
      <c r="CX435" s="57"/>
      <c r="CY435" s="57"/>
      <c r="CZ435" s="57"/>
      <c r="DA435" s="57"/>
      <c r="DB435" s="57"/>
      <c r="DC435" s="57"/>
      <c r="DD435" s="57"/>
      <c r="DE435" s="57"/>
      <c r="DF435" s="57"/>
      <c r="DG435" s="57"/>
      <c r="DH435" s="57"/>
      <c r="DI435" s="57"/>
      <c r="DJ435" s="57"/>
      <c r="DK435" s="57"/>
      <c r="DL435" s="57"/>
      <c r="DM435" s="57"/>
      <c r="DN435" s="57"/>
      <c r="DO435" s="57"/>
      <c r="DP435" s="57"/>
      <c r="DQ435" s="57"/>
      <c r="DR435" s="57"/>
      <c r="DS435" s="57"/>
      <c r="DT435" s="57"/>
      <c r="DU435" s="57"/>
      <c r="DV435" s="57"/>
      <c r="DW435" s="57"/>
      <c r="DX435" s="57"/>
      <c r="DY435" s="57"/>
      <c r="DZ435" s="57"/>
      <c r="EA435" s="57"/>
    </row>
    <row r="436" spans="1:131" x14ac:dyDescent="0.2">
      <c r="A436" s="73"/>
      <c r="B436" s="57"/>
      <c r="C436" s="61"/>
      <c r="D436" s="57"/>
      <c r="E436" s="57"/>
      <c r="F436" s="57"/>
      <c r="G436" s="57"/>
      <c r="H436" s="57"/>
      <c r="I436" s="57"/>
      <c r="J436" s="58"/>
      <c r="K436" s="57"/>
      <c r="L436" s="57"/>
      <c r="M436" s="57"/>
      <c r="N436" s="57"/>
      <c r="O436" s="57"/>
      <c r="P436" s="57"/>
      <c r="Q436" s="57"/>
      <c r="R436" s="57"/>
      <c r="S436" s="57"/>
      <c r="T436" s="57"/>
      <c r="U436" s="59"/>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c r="CB436" s="57"/>
      <c r="CC436" s="57"/>
      <c r="CD436" s="57"/>
      <c r="CE436" s="57"/>
      <c r="CF436" s="57"/>
      <c r="CG436" s="57"/>
      <c r="CH436" s="57"/>
      <c r="CI436" s="57"/>
      <c r="CJ436" s="57"/>
      <c r="CK436" s="57"/>
      <c r="CL436" s="57"/>
      <c r="CM436" s="57"/>
      <c r="CN436" s="57"/>
      <c r="CO436" s="57"/>
      <c r="CP436" s="57"/>
      <c r="CQ436" s="57"/>
      <c r="CR436" s="57"/>
      <c r="CS436" s="57"/>
      <c r="CT436" s="57"/>
      <c r="CU436" s="57"/>
      <c r="CV436" s="57"/>
      <c r="CW436" s="57"/>
      <c r="CX436" s="57"/>
      <c r="CY436" s="57"/>
      <c r="CZ436" s="57"/>
      <c r="DA436" s="57"/>
      <c r="DB436" s="57"/>
      <c r="DC436" s="57"/>
      <c r="DD436" s="57"/>
      <c r="DE436" s="57"/>
      <c r="DF436" s="57"/>
      <c r="DG436" s="57"/>
      <c r="DH436" s="57"/>
      <c r="DI436" s="57"/>
      <c r="DJ436" s="57"/>
      <c r="DK436" s="57"/>
      <c r="DL436" s="57"/>
      <c r="DM436" s="57"/>
      <c r="DN436" s="57"/>
      <c r="DO436" s="57"/>
      <c r="DP436" s="57"/>
      <c r="DQ436" s="57"/>
      <c r="DR436" s="57"/>
      <c r="DS436" s="57"/>
      <c r="DT436" s="57"/>
      <c r="DU436" s="57"/>
      <c r="DV436" s="57"/>
      <c r="DW436" s="57"/>
      <c r="DX436" s="57"/>
      <c r="DY436" s="57"/>
      <c r="DZ436" s="57"/>
      <c r="EA436" s="57"/>
    </row>
    <row r="437" spans="1:131" x14ac:dyDescent="0.2">
      <c r="A437" s="73"/>
      <c r="B437" s="57"/>
      <c r="C437" s="61"/>
      <c r="D437" s="57"/>
      <c r="E437" s="57"/>
      <c r="F437" s="57"/>
      <c r="G437" s="57"/>
      <c r="H437" s="57"/>
      <c r="I437" s="57"/>
      <c r="J437" s="58"/>
      <c r="K437" s="57"/>
      <c r="L437" s="57"/>
      <c r="M437" s="57"/>
      <c r="N437" s="57"/>
      <c r="O437" s="57"/>
      <c r="P437" s="57"/>
      <c r="Q437" s="57"/>
      <c r="R437" s="57"/>
      <c r="S437" s="57"/>
      <c r="T437" s="57"/>
      <c r="U437" s="59"/>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c r="CB437" s="57"/>
      <c r="CC437" s="57"/>
      <c r="CD437" s="57"/>
      <c r="CE437" s="57"/>
      <c r="CF437" s="57"/>
      <c r="CG437" s="57"/>
      <c r="CH437" s="57"/>
      <c r="CI437" s="57"/>
      <c r="CJ437" s="57"/>
      <c r="CK437" s="57"/>
      <c r="CL437" s="57"/>
      <c r="CM437" s="57"/>
      <c r="CN437" s="57"/>
      <c r="CO437" s="57"/>
      <c r="CP437" s="57"/>
      <c r="CQ437" s="57"/>
      <c r="CR437" s="57"/>
      <c r="CS437" s="57"/>
      <c r="CT437" s="57"/>
      <c r="CU437" s="57"/>
      <c r="CV437" s="57"/>
      <c r="CW437" s="57"/>
      <c r="CX437" s="57"/>
      <c r="CY437" s="57"/>
      <c r="CZ437" s="57"/>
      <c r="DA437" s="57"/>
      <c r="DB437" s="57"/>
      <c r="DC437" s="57"/>
      <c r="DD437" s="57"/>
      <c r="DE437" s="57"/>
      <c r="DF437" s="57"/>
      <c r="DG437" s="57"/>
      <c r="DH437" s="57"/>
      <c r="DI437" s="57"/>
      <c r="DJ437" s="57"/>
      <c r="DK437" s="57"/>
      <c r="DL437" s="57"/>
      <c r="DM437" s="57"/>
      <c r="DN437" s="57"/>
      <c r="DO437" s="57"/>
      <c r="DP437" s="57"/>
      <c r="DQ437" s="57"/>
      <c r="DR437" s="57"/>
      <c r="DS437" s="57"/>
      <c r="DT437" s="57"/>
      <c r="DU437" s="57"/>
      <c r="DV437" s="57"/>
      <c r="DW437" s="57"/>
      <c r="DX437" s="57"/>
      <c r="DY437" s="57"/>
      <c r="DZ437" s="57"/>
      <c r="EA437" s="57"/>
    </row>
    <row r="438" spans="1:131" x14ac:dyDescent="0.2">
      <c r="A438" s="73"/>
      <c r="B438" s="57"/>
      <c r="C438" s="61"/>
      <c r="D438" s="57"/>
      <c r="E438" s="57"/>
      <c r="F438" s="57"/>
      <c r="G438" s="57"/>
      <c r="H438" s="57"/>
      <c r="I438" s="57"/>
      <c r="J438" s="58"/>
      <c r="K438" s="57"/>
      <c r="L438" s="57"/>
      <c r="M438" s="57"/>
      <c r="N438" s="57"/>
      <c r="O438" s="57"/>
      <c r="P438" s="57"/>
      <c r="Q438" s="57"/>
      <c r="R438" s="57"/>
      <c r="S438" s="57"/>
      <c r="T438" s="57"/>
      <c r="U438" s="59"/>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c r="CB438" s="57"/>
      <c r="CC438" s="57"/>
      <c r="CD438" s="57"/>
      <c r="CE438" s="57"/>
      <c r="CF438" s="57"/>
      <c r="CG438" s="57"/>
      <c r="CH438" s="57"/>
      <c r="CI438" s="57"/>
      <c r="CJ438" s="57"/>
      <c r="CK438" s="57"/>
      <c r="CL438" s="57"/>
      <c r="CM438" s="57"/>
      <c r="CN438" s="57"/>
      <c r="CO438" s="57"/>
      <c r="CP438" s="57"/>
      <c r="CQ438" s="57"/>
      <c r="CR438" s="57"/>
      <c r="CS438" s="57"/>
      <c r="CT438" s="57"/>
      <c r="CU438" s="57"/>
      <c r="CV438" s="57"/>
      <c r="CW438" s="57"/>
      <c r="CX438" s="57"/>
      <c r="CY438" s="57"/>
      <c r="CZ438" s="57"/>
      <c r="DA438" s="57"/>
      <c r="DB438" s="57"/>
      <c r="DC438" s="57"/>
      <c r="DD438" s="57"/>
      <c r="DE438" s="57"/>
      <c r="DF438" s="57"/>
      <c r="DG438" s="57"/>
      <c r="DH438" s="57"/>
      <c r="DI438" s="57"/>
      <c r="DJ438" s="57"/>
      <c r="DK438" s="57"/>
      <c r="DL438" s="57"/>
      <c r="DM438" s="57"/>
      <c r="DN438" s="57"/>
      <c r="DO438" s="57"/>
      <c r="DP438" s="57"/>
      <c r="DQ438" s="57"/>
      <c r="DR438" s="57"/>
      <c r="DS438" s="57"/>
      <c r="DT438" s="57"/>
      <c r="DU438" s="57"/>
      <c r="DV438" s="57"/>
      <c r="DW438" s="57"/>
      <c r="DX438" s="57"/>
      <c r="DY438" s="57"/>
      <c r="DZ438" s="57"/>
      <c r="EA438" s="57"/>
    </row>
    <row r="439" spans="1:131" x14ac:dyDescent="0.2">
      <c r="A439" s="73"/>
      <c r="B439" s="57"/>
      <c r="C439" s="61"/>
      <c r="D439" s="57"/>
      <c r="E439" s="57"/>
      <c r="F439" s="57"/>
      <c r="G439" s="57"/>
      <c r="H439" s="57"/>
      <c r="I439" s="57"/>
      <c r="J439" s="58"/>
      <c r="K439" s="57"/>
      <c r="L439" s="57"/>
      <c r="M439" s="57"/>
      <c r="N439" s="57"/>
      <c r="O439" s="57"/>
      <c r="P439" s="57"/>
      <c r="Q439" s="57"/>
      <c r="R439" s="57"/>
      <c r="S439" s="57"/>
      <c r="T439" s="57"/>
      <c r="U439" s="59"/>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c r="CB439" s="57"/>
      <c r="CC439" s="57"/>
      <c r="CD439" s="57"/>
      <c r="CE439" s="57"/>
      <c r="CF439" s="57"/>
      <c r="CG439" s="57"/>
      <c r="CH439" s="57"/>
      <c r="CI439" s="57"/>
      <c r="CJ439" s="57"/>
      <c r="CK439" s="57"/>
      <c r="CL439" s="57"/>
      <c r="CM439" s="57"/>
      <c r="CN439" s="57"/>
      <c r="CO439" s="57"/>
      <c r="CP439" s="57"/>
      <c r="CQ439" s="57"/>
      <c r="CR439" s="57"/>
      <c r="CS439" s="57"/>
      <c r="CT439" s="57"/>
      <c r="CU439" s="57"/>
      <c r="CV439" s="57"/>
      <c r="CW439" s="57"/>
      <c r="CX439" s="57"/>
      <c r="CY439" s="57"/>
      <c r="CZ439" s="57"/>
      <c r="DA439" s="57"/>
      <c r="DB439" s="57"/>
      <c r="DC439" s="57"/>
      <c r="DD439" s="57"/>
      <c r="DE439" s="57"/>
      <c r="DF439" s="57"/>
      <c r="DG439" s="57"/>
      <c r="DH439" s="57"/>
      <c r="DI439" s="57"/>
      <c r="DJ439" s="57"/>
      <c r="DK439" s="57"/>
      <c r="DL439" s="57"/>
      <c r="DM439" s="57"/>
      <c r="DN439" s="57"/>
      <c r="DO439" s="57"/>
      <c r="DP439" s="57"/>
      <c r="DQ439" s="57"/>
      <c r="DR439" s="57"/>
      <c r="DS439" s="57"/>
      <c r="DT439" s="57"/>
      <c r="DU439" s="57"/>
      <c r="DV439" s="57"/>
      <c r="DW439" s="57"/>
      <c r="DX439" s="57"/>
      <c r="DY439" s="57"/>
      <c r="DZ439" s="57"/>
      <c r="EA439" s="57"/>
    </row>
    <row r="440" spans="1:131" x14ac:dyDescent="0.2">
      <c r="A440" s="73"/>
      <c r="B440" s="57"/>
      <c r="C440" s="61"/>
      <c r="D440" s="57"/>
      <c r="E440" s="57"/>
      <c r="F440" s="57"/>
      <c r="G440" s="57"/>
      <c r="H440" s="57"/>
      <c r="I440" s="57"/>
      <c r="J440" s="58"/>
      <c r="K440" s="57"/>
      <c r="L440" s="57"/>
      <c r="M440" s="57"/>
      <c r="N440" s="57"/>
      <c r="O440" s="57"/>
      <c r="P440" s="57"/>
      <c r="Q440" s="57"/>
      <c r="R440" s="57"/>
      <c r="S440" s="57"/>
      <c r="T440" s="57"/>
      <c r="U440" s="59"/>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c r="CF440" s="57"/>
      <c r="CG440" s="57"/>
      <c r="CH440" s="57"/>
      <c r="CI440" s="57"/>
      <c r="CJ440" s="57"/>
      <c r="CK440" s="57"/>
      <c r="CL440" s="57"/>
      <c r="CM440" s="57"/>
      <c r="CN440" s="57"/>
      <c r="CO440" s="57"/>
      <c r="CP440" s="57"/>
      <c r="CQ440" s="57"/>
      <c r="CR440" s="57"/>
      <c r="CS440" s="57"/>
      <c r="CT440" s="57"/>
      <c r="CU440" s="57"/>
      <c r="CV440" s="57"/>
      <c r="CW440" s="57"/>
      <c r="CX440" s="57"/>
      <c r="CY440" s="57"/>
      <c r="CZ440" s="57"/>
      <c r="DA440" s="57"/>
      <c r="DB440" s="57"/>
      <c r="DC440" s="57"/>
      <c r="DD440" s="57"/>
      <c r="DE440" s="57"/>
      <c r="DF440" s="57"/>
      <c r="DG440" s="57"/>
      <c r="DH440" s="57"/>
      <c r="DI440" s="57"/>
      <c r="DJ440" s="57"/>
      <c r="DK440" s="57"/>
      <c r="DL440" s="57"/>
      <c r="DM440" s="57"/>
      <c r="DN440" s="57"/>
      <c r="DO440" s="57"/>
      <c r="DP440" s="57"/>
      <c r="DQ440" s="57"/>
      <c r="DR440" s="57"/>
      <c r="DS440" s="57"/>
      <c r="DT440" s="57"/>
      <c r="DU440" s="57"/>
      <c r="DV440" s="57"/>
      <c r="DW440" s="57"/>
      <c r="DX440" s="57"/>
      <c r="DY440" s="57"/>
      <c r="DZ440" s="57"/>
      <c r="EA440" s="57"/>
    </row>
    <row r="441" spans="1:131" x14ac:dyDescent="0.2">
      <c r="A441" s="73"/>
      <c r="B441" s="57"/>
      <c r="C441" s="61"/>
      <c r="D441" s="57"/>
      <c r="E441" s="57"/>
      <c r="F441" s="57"/>
      <c r="G441" s="57"/>
      <c r="H441" s="57"/>
      <c r="I441" s="57"/>
      <c r="J441" s="58"/>
      <c r="K441" s="57"/>
      <c r="L441" s="57"/>
      <c r="M441" s="57"/>
      <c r="N441" s="57"/>
      <c r="O441" s="57"/>
      <c r="P441" s="57"/>
      <c r="Q441" s="57"/>
      <c r="R441" s="57"/>
      <c r="S441" s="57"/>
      <c r="T441" s="57"/>
      <c r="U441" s="59"/>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c r="CF441" s="57"/>
      <c r="CG441" s="57"/>
      <c r="CH441" s="57"/>
      <c r="CI441" s="57"/>
      <c r="CJ441" s="57"/>
      <c r="CK441" s="57"/>
      <c r="CL441" s="57"/>
      <c r="CM441" s="57"/>
      <c r="CN441" s="57"/>
      <c r="CO441" s="57"/>
      <c r="CP441" s="57"/>
      <c r="CQ441" s="57"/>
      <c r="CR441" s="57"/>
      <c r="CS441" s="57"/>
      <c r="CT441" s="57"/>
      <c r="CU441" s="57"/>
      <c r="CV441" s="57"/>
      <c r="CW441" s="57"/>
      <c r="CX441" s="57"/>
      <c r="CY441" s="57"/>
      <c r="CZ441" s="57"/>
      <c r="DA441" s="57"/>
      <c r="DB441" s="57"/>
      <c r="DC441" s="57"/>
      <c r="DD441" s="57"/>
      <c r="DE441" s="57"/>
      <c r="DF441" s="57"/>
      <c r="DG441" s="57"/>
      <c r="DH441" s="57"/>
      <c r="DI441" s="57"/>
      <c r="DJ441" s="57"/>
      <c r="DK441" s="57"/>
      <c r="DL441" s="57"/>
      <c r="DM441" s="57"/>
      <c r="DN441" s="57"/>
      <c r="DO441" s="57"/>
      <c r="DP441" s="57"/>
      <c r="DQ441" s="57"/>
      <c r="DR441" s="57"/>
      <c r="DS441" s="57"/>
      <c r="DT441" s="57"/>
      <c r="DU441" s="57"/>
      <c r="DV441" s="57"/>
      <c r="DW441" s="57"/>
      <c r="DX441" s="57"/>
      <c r="DY441" s="57"/>
      <c r="DZ441" s="57"/>
      <c r="EA441" s="57"/>
    </row>
    <row r="442" spans="1:131" x14ac:dyDescent="0.2">
      <c r="A442" s="73"/>
      <c r="B442" s="57"/>
      <c r="C442" s="61"/>
      <c r="D442" s="57"/>
      <c r="E442" s="57"/>
      <c r="F442" s="57"/>
      <c r="G442" s="57"/>
      <c r="H442" s="57"/>
      <c r="I442" s="57"/>
      <c r="J442" s="58"/>
      <c r="K442" s="57"/>
      <c r="L442" s="57"/>
      <c r="M442" s="57"/>
      <c r="N442" s="57"/>
      <c r="O442" s="57"/>
      <c r="P442" s="57"/>
      <c r="Q442" s="57"/>
      <c r="R442" s="57"/>
      <c r="S442" s="57"/>
      <c r="T442" s="57"/>
      <c r="U442" s="59"/>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c r="CF442" s="57"/>
      <c r="CG442" s="57"/>
      <c r="CH442" s="57"/>
      <c r="CI442" s="57"/>
      <c r="CJ442" s="57"/>
      <c r="CK442" s="57"/>
      <c r="CL442" s="57"/>
      <c r="CM442" s="57"/>
      <c r="CN442" s="57"/>
      <c r="CO442" s="57"/>
      <c r="CP442" s="57"/>
      <c r="CQ442" s="57"/>
      <c r="CR442" s="57"/>
      <c r="CS442" s="57"/>
      <c r="CT442" s="57"/>
      <c r="CU442" s="57"/>
      <c r="CV442" s="57"/>
      <c r="CW442" s="57"/>
      <c r="CX442" s="57"/>
      <c r="CY442" s="57"/>
      <c r="CZ442" s="57"/>
      <c r="DA442" s="57"/>
      <c r="DB442" s="57"/>
      <c r="DC442" s="57"/>
      <c r="DD442" s="57"/>
      <c r="DE442" s="57"/>
      <c r="DF442" s="57"/>
      <c r="DG442" s="57"/>
      <c r="DH442" s="57"/>
      <c r="DI442" s="57"/>
      <c r="DJ442" s="57"/>
      <c r="DK442" s="57"/>
      <c r="DL442" s="57"/>
      <c r="DM442" s="57"/>
      <c r="DN442" s="57"/>
      <c r="DO442" s="57"/>
      <c r="DP442" s="57"/>
      <c r="DQ442" s="57"/>
      <c r="DR442" s="57"/>
      <c r="DS442" s="57"/>
      <c r="DT442" s="57"/>
      <c r="DU442" s="57"/>
      <c r="DV442" s="57"/>
      <c r="DW442" s="57"/>
      <c r="DX442" s="57"/>
      <c r="DY442" s="57"/>
      <c r="DZ442" s="57"/>
      <c r="EA442" s="57"/>
    </row>
    <row r="443" spans="1:131" x14ac:dyDescent="0.2">
      <c r="A443" s="73"/>
      <c r="B443" s="57"/>
      <c r="C443" s="61"/>
      <c r="D443" s="57"/>
      <c r="E443" s="57"/>
      <c r="F443" s="57"/>
      <c r="G443" s="57"/>
      <c r="H443" s="57"/>
      <c r="I443" s="57"/>
      <c r="J443" s="58"/>
      <c r="K443" s="57"/>
      <c r="L443" s="57"/>
      <c r="M443" s="57"/>
      <c r="N443" s="57"/>
      <c r="O443" s="57"/>
      <c r="P443" s="57"/>
      <c r="Q443" s="57"/>
      <c r="R443" s="57"/>
      <c r="S443" s="57"/>
      <c r="T443" s="57"/>
      <c r="U443" s="59"/>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c r="CF443" s="57"/>
      <c r="CG443" s="57"/>
      <c r="CH443" s="57"/>
      <c r="CI443" s="57"/>
      <c r="CJ443" s="57"/>
      <c r="CK443" s="57"/>
      <c r="CL443" s="57"/>
      <c r="CM443" s="57"/>
      <c r="CN443" s="57"/>
      <c r="CO443" s="57"/>
      <c r="CP443" s="57"/>
      <c r="CQ443" s="57"/>
      <c r="CR443" s="57"/>
      <c r="CS443" s="57"/>
      <c r="CT443" s="57"/>
      <c r="CU443" s="57"/>
      <c r="CV443" s="57"/>
      <c r="CW443" s="57"/>
      <c r="CX443" s="57"/>
      <c r="CY443" s="57"/>
      <c r="CZ443" s="57"/>
      <c r="DA443" s="57"/>
      <c r="DB443" s="57"/>
      <c r="DC443" s="57"/>
      <c r="DD443" s="57"/>
      <c r="DE443" s="57"/>
      <c r="DF443" s="57"/>
      <c r="DG443" s="57"/>
      <c r="DH443" s="57"/>
      <c r="DI443" s="57"/>
      <c r="DJ443" s="57"/>
      <c r="DK443" s="57"/>
      <c r="DL443" s="57"/>
      <c r="DM443" s="57"/>
      <c r="DN443" s="57"/>
      <c r="DO443" s="57"/>
      <c r="DP443" s="57"/>
      <c r="DQ443" s="57"/>
      <c r="DR443" s="57"/>
      <c r="DS443" s="57"/>
      <c r="DT443" s="57"/>
      <c r="DU443" s="57"/>
      <c r="DV443" s="57"/>
      <c r="DW443" s="57"/>
      <c r="DX443" s="57"/>
      <c r="DY443" s="57"/>
      <c r="DZ443" s="57"/>
      <c r="EA443" s="57"/>
    </row>
    <row r="444" spans="1:131" x14ac:dyDescent="0.2">
      <c r="A444" s="73"/>
      <c r="B444" s="57"/>
      <c r="C444" s="61"/>
      <c r="D444" s="57"/>
      <c r="E444" s="57"/>
      <c r="F444" s="57"/>
      <c r="G444" s="57"/>
      <c r="H444" s="57"/>
      <c r="I444" s="57"/>
      <c r="J444" s="58"/>
      <c r="K444" s="57"/>
      <c r="L444" s="57"/>
      <c r="M444" s="57"/>
      <c r="N444" s="57"/>
      <c r="O444" s="57"/>
      <c r="P444" s="57"/>
      <c r="Q444" s="57"/>
      <c r="R444" s="57"/>
      <c r="S444" s="57"/>
      <c r="T444" s="57"/>
      <c r="U444" s="59"/>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c r="CB444" s="57"/>
      <c r="CC444" s="57"/>
      <c r="CD444" s="57"/>
      <c r="CE444" s="57"/>
      <c r="CF444" s="57"/>
      <c r="CG444" s="57"/>
      <c r="CH444" s="57"/>
      <c r="CI444" s="57"/>
      <c r="CJ444" s="57"/>
      <c r="CK444" s="57"/>
      <c r="CL444" s="57"/>
      <c r="CM444" s="57"/>
      <c r="CN444" s="57"/>
      <c r="CO444" s="57"/>
      <c r="CP444" s="57"/>
      <c r="CQ444" s="57"/>
      <c r="CR444" s="57"/>
      <c r="CS444" s="57"/>
      <c r="CT444" s="57"/>
      <c r="CU444" s="57"/>
      <c r="CV444" s="57"/>
      <c r="CW444" s="57"/>
      <c r="CX444" s="57"/>
      <c r="CY444" s="57"/>
      <c r="CZ444" s="57"/>
      <c r="DA444" s="57"/>
      <c r="DB444" s="57"/>
      <c r="DC444" s="57"/>
      <c r="DD444" s="57"/>
      <c r="DE444" s="57"/>
      <c r="DF444" s="57"/>
      <c r="DG444" s="57"/>
      <c r="DH444" s="57"/>
      <c r="DI444" s="57"/>
      <c r="DJ444" s="57"/>
      <c r="DK444" s="57"/>
      <c r="DL444" s="57"/>
      <c r="DM444" s="57"/>
      <c r="DN444" s="57"/>
      <c r="DO444" s="57"/>
      <c r="DP444" s="57"/>
      <c r="DQ444" s="57"/>
      <c r="DR444" s="57"/>
      <c r="DS444" s="57"/>
      <c r="DT444" s="57"/>
      <c r="DU444" s="57"/>
      <c r="DV444" s="57"/>
      <c r="DW444" s="57"/>
      <c r="DX444" s="57"/>
      <c r="DY444" s="57"/>
      <c r="DZ444" s="57"/>
      <c r="EA444" s="57"/>
    </row>
    <row r="445" spans="1:131" x14ac:dyDescent="0.2">
      <c r="A445" s="73"/>
      <c r="B445" s="57"/>
      <c r="C445" s="61"/>
      <c r="D445" s="57"/>
      <c r="E445" s="57"/>
      <c r="F445" s="57"/>
      <c r="G445" s="57"/>
      <c r="H445" s="57"/>
      <c r="I445" s="57"/>
      <c r="J445" s="58"/>
      <c r="K445" s="57"/>
      <c r="L445" s="57"/>
      <c r="M445" s="57"/>
      <c r="N445" s="57"/>
      <c r="O445" s="57"/>
      <c r="P445" s="57"/>
      <c r="Q445" s="57"/>
      <c r="R445" s="57"/>
      <c r="S445" s="57"/>
      <c r="T445" s="57"/>
      <c r="U445" s="59"/>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c r="CB445" s="57"/>
      <c r="CC445" s="57"/>
      <c r="CD445" s="57"/>
      <c r="CE445" s="57"/>
      <c r="CF445" s="57"/>
      <c r="CG445" s="57"/>
      <c r="CH445" s="57"/>
      <c r="CI445" s="57"/>
      <c r="CJ445" s="57"/>
      <c r="CK445" s="57"/>
      <c r="CL445" s="57"/>
      <c r="CM445" s="57"/>
      <c r="CN445" s="57"/>
      <c r="CO445" s="57"/>
      <c r="CP445" s="57"/>
      <c r="CQ445" s="57"/>
      <c r="CR445" s="57"/>
      <c r="CS445" s="57"/>
      <c r="CT445" s="57"/>
      <c r="CU445" s="57"/>
      <c r="CV445" s="57"/>
      <c r="CW445" s="57"/>
      <c r="CX445" s="57"/>
      <c r="CY445" s="57"/>
      <c r="CZ445" s="57"/>
      <c r="DA445" s="57"/>
      <c r="DB445" s="57"/>
      <c r="DC445" s="57"/>
      <c r="DD445" s="57"/>
      <c r="DE445" s="57"/>
      <c r="DF445" s="57"/>
      <c r="DG445" s="57"/>
      <c r="DH445" s="57"/>
      <c r="DI445" s="57"/>
      <c r="DJ445" s="57"/>
      <c r="DK445" s="57"/>
      <c r="DL445" s="57"/>
      <c r="DM445" s="57"/>
      <c r="DN445" s="57"/>
      <c r="DO445" s="57"/>
      <c r="DP445" s="57"/>
      <c r="DQ445" s="57"/>
      <c r="DR445" s="57"/>
      <c r="DS445" s="57"/>
      <c r="DT445" s="57"/>
      <c r="DU445" s="57"/>
      <c r="DV445" s="57"/>
      <c r="DW445" s="57"/>
      <c r="DX445" s="57"/>
      <c r="DY445" s="57"/>
      <c r="DZ445" s="57"/>
      <c r="EA445" s="57"/>
    </row>
    <row r="446" spans="1:131" x14ac:dyDescent="0.2">
      <c r="A446" s="73"/>
      <c r="B446" s="57"/>
      <c r="C446" s="61"/>
      <c r="D446" s="57"/>
      <c r="E446" s="57"/>
      <c r="F446" s="57"/>
      <c r="G446" s="57"/>
      <c r="H446" s="57"/>
      <c r="I446" s="57"/>
      <c r="J446" s="58"/>
      <c r="K446" s="57"/>
      <c r="L446" s="57"/>
      <c r="M446" s="57"/>
      <c r="N446" s="57"/>
      <c r="O446" s="57"/>
      <c r="P446" s="57"/>
      <c r="Q446" s="57"/>
      <c r="R446" s="57"/>
      <c r="S446" s="57"/>
      <c r="T446" s="57"/>
      <c r="U446" s="59"/>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c r="CB446" s="57"/>
      <c r="CC446" s="57"/>
      <c r="CD446" s="57"/>
      <c r="CE446" s="57"/>
      <c r="CF446" s="57"/>
      <c r="CG446" s="57"/>
      <c r="CH446" s="57"/>
      <c r="CI446" s="57"/>
      <c r="CJ446" s="57"/>
      <c r="CK446" s="57"/>
      <c r="CL446" s="57"/>
      <c r="CM446" s="57"/>
      <c r="CN446" s="57"/>
      <c r="CO446" s="57"/>
      <c r="CP446" s="57"/>
      <c r="CQ446" s="57"/>
      <c r="CR446" s="57"/>
      <c r="CS446" s="57"/>
      <c r="CT446" s="57"/>
      <c r="CU446" s="57"/>
      <c r="CV446" s="57"/>
      <c r="CW446" s="57"/>
      <c r="CX446" s="57"/>
      <c r="CY446" s="57"/>
      <c r="CZ446" s="57"/>
      <c r="DA446" s="57"/>
      <c r="DB446" s="57"/>
      <c r="DC446" s="57"/>
      <c r="DD446" s="57"/>
      <c r="DE446" s="57"/>
      <c r="DF446" s="57"/>
      <c r="DG446" s="57"/>
      <c r="DH446" s="57"/>
      <c r="DI446" s="57"/>
      <c r="DJ446" s="57"/>
      <c r="DK446" s="57"/>
      <c r="DL446" s="57"/>
      <c r="DM446" s="57"/>
      <c r="DN446" s="57"/>
      <c r="DO446" s="57"/>
      <c r="DP446" s="57"/>
      <c r="DQ446" s="57"/>
      <c r="DR446" s="57"/>
      <c r="DS446" s="57"/>
      <c r="DT446" s="57"/>
      <c r="DU446" s="57"/>
      <c r="DV446" s="57"/>
      <c r="DW446" s="57"/>
      <c r="DX446" s="57"/>
      <c r="DY446" s="57"/>
      <c r="DZ446" s="57"/>
      <c r="EA446" s="57"/>
    </row>
    <row r="447" spans="1:131" x14ac:dyDescent="0.2">
      <c r="A447" s="73"/>
      <c r="B447" s="57"/>
      <c r="C447" s="61"/>
      <c r="D447" s="57"/>
      <c r="E447" s="57"/>
      <c r="F447" s="57"/>
      <c r="G447" s="57"/>
      <c r="H447" s="57"/>
      <c r="I447" s="57"/>
      <c r="J447" s="58"/>
      <c r="K447" s="57"/>
      <c r="L447" s="57"/>
      <c r="M447" s="57"/>
      <c r="N447" s="57"/>
      <c r="O447" s="57"/>
      <c r="P447" s="57"/>
      <c r="Q447" s="57"/>
      <c r="R447" s="57"/>
      <c r="S447" s="57"/>
      <c r="T447" s="57"/>
      <c r="U447" s="59"/>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c r="CB447" s="57"/>
      <c r="CC447" s="57"/>
      <c r="CD447" s="57"/>
      <c r="CE447" s="57"/>
      <c r="CF447" s="57"/>
      <c r="CG447" s="57"/>
      <c r="CH447" s="57"/>
      <c r="CI447" s="57"/>
      <c r="CJ447" s="57"/>
      <c r="CK447" s="57"/>
      <c r="CL447" s="57"/>
      <c r="CM447" s="57"/>
      <c r="CN447" s="57"/>
      <c r="CO447" s="57"/>
      <c r="CP447" s="57"/>
      <c r="CQ447" s="57"/>
      <c r="CR447" s="57"/>
      <c r="CS447" s="57"/>
      <c r="CT447" s="57"/>
      <c r="CU447" s="57"/>
      <c r="CV447" s="57"/>
      <c r="CW447" s="57"/>
      <c r="CX447" s="57"/>
      <c r="CY447" s="57"/>
      <c r="CZ447" s="57"/>
      <c r="DA447" s="57"/>
      <c r="DB447" s="57"/>
      <c r="DC447" s="57"/>
      <c r="DD447" s="57"/>
      <c r="DE447" s="57"/>
      <c r="DF447" s="57"/>
      <c r="DG447" s="57"/>
      <c r="DH447" s="57"/>
      <c r="DI447" s="57"/>
      <c r="DJ447" s="57"/>
      <c r="DK447" s="57"/>
      <c r="DL447" s="57"/>
      <c r="DM447" s="57"/>
      <c r="DN447" s="57"/>
      <c r="DO447" s="57"/>
      <c r="DP447" s="57"/>
      <c r="DQ447" s="57"/>
      <c r="DR447" s="57"/>
      <c r="DS447" s="57"/>
      <c r="DT447" s="57"/>
      <c r="DU447" s="57"/>
      <c r="DV447" s="57"/>
      <c r="DW447" s="57"/>
      <c r="DX447" s="57"/>
      <c r="DY447" s="57"/>
      <c r="DZ447" s="57"/>
      <c r="EA447" s="57"/>
    </row>
    <row r="448" spans="1:131" x14ac:dyDescent="0.2">
      <c r="A448" s="73"/>
      <c r="B448" s="57"/>
      <c r="C448" s="61"/>
      <c r="D448" s="57"/>
      <c r="E448" s="57"/>
      <c r="F448" s="57"/>
      <c r="G448" s="57"/>
      <c r="H448" s="57"/>
      <c r="I448" s="57"/>
      <c r="J448" s="58"/>
      <c r="K448" s="57"/>
      <c r="L448" s="57"/>
      <c r="M448" s="57"/>
      <c r="N448" s="57"/>
      <c r="O448" s="57"/>
      <c r="P448" s="57"/>
      <c r="Q448" s="57"/>
      <c r="R448" s="57"/>
      <c r="S448" s="57"/>
      <c r="T448" s="57"/>
      <c r="U448" s="59"/>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c r="CB448" s="57"/>
      <c r="CC448" s="57"/>
      <c r="CD448" s="57"/>
      <c r="CE448" s="57"/>
      <c r="CF448" s="57"/>
      <c r="CG448" s="57"/>
      <c r="CH448" s="57"/>
      <c r="CI448" s="57"/>
      <c r="CJ448" s="57"/>
      <c r="CK448" s="57"/>
      <c r="CL448" s="57"/>
      <c r="CM448" s="57"/>
      <c r="CN448" s="57"/>
      <c r="CO448" s="57"/>
      <c r="CP448" s="57"/>
      <c r="CQ448" s="57"/>
      <c r="CR448" s="57"/>
      <c r="CS448" s="57"/>
      <c r="CT448" s="57"/>
      <c r="CU448" s="57"/>
      <c r="CV448" s="57"/>
      <c r="CW448" s="57"/>
      <c r="CX448" s="57"/>
      <c r="CY448" s="57"/>
      <c r="CZ448" s="57"/>
      <c r="DA448" s="57"/>
      <c r="DB448" s="57"/>
      <c r="DC448" s="57"/>
      <c r="DD448" s="57"/>
      <c r="DE448" s="57"/>
      <c r="DF448" s="57"/>
      <c r="DG448" s="57"/>
      <c r="DH448" s="57"/>
      <c r="DI448" s="57"/>
      <c r="DJ448" s="57"/>
      <c r="DK448" s="57"/>
      <c r="DL448" s="57"/>
      <c r="DM448" s="57"/>
      <c r="DN448" s="57"/>
      <c r="DO448" s="57"/>
      <c r="DP448" s="57"/>
      <c r="DQ448" s="57"/>
      <c r="DR448" s="57"/>
      <c r="DS448" s="57"/>
      <c r="DT448" s="57"/>
      <c r="DU448" s="57"/>
      <c r="DV448" s="57"/>
      <c r="DW448" s="57"/>
      <c r="DX448" s="57"/>
      <c r="DY448" s="57"/>
      <c r="DZ448" s="57"/>
      <c r="EA448" s="57"/>
    </row>
    <row r="449" spans="1:131" x14ac:dyDescent="0.2">
      <c r="A449" s="73"/>
      <c r="B449" s="57"/>
      <c r="C449" s="61"/>
      <c r="D449" s="57"/>
      <c r="E449" s="57"/>
      <c r="F449" s="57"/>
      <c r="G449" s="57"/>
      <c r="H449" s="57"/>
      <c r="I449" s="57"/>
      <c r="J449" s="58"/>
      <c r="K449" s="57"/>
      <c r="L449" s="57"/>
      <c r="M449" s="57"/>
      <c r="N449" s="57"/>
      <c r="O449" s="57"/>
      <c r="P449" s="57"/>
      <c r="Q449" s="57"/>
      <c r="R449" s="57"/>
      <c r="S449" s="57"/>
      <c r="T449" s="57"/>
      <c r="U449" s="59"/>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c r="CB449" s="57"/>
      <c r="CC449" s="57"/>
      <c r="CD449" s="57"/>
      <c r="CE449" s="57"/>
      <c r="CF449" s="57"/>
      <c r="CG449" s="57"/>
      <c r="CH449" s="57"/>
      <c r="CI449" s="57"/>
      <c r="CJ449" s="57"/>
      <c r="CK449" s="57"/>
      <c r="CL449" s="57"/>
      <c r="CM449" s="57"/>
      <c r="CN449" s="57"/>
      <c r="CO449" s="57"/>
      <c r="CP449" s="57"/>
      <c r="CQ449" s="57"/>
      <c r="CR449" s="57"/>
      <c r="CS449" s="57"/>
      <c r="CT449" s="57"/>
      <c r="CU449" s="57"/>
      <c r="CV449" s="57"/>
      <c r="CW449" s="57"/>
      <c r="CX449" s="57"/>
      <c r="CY449" s="57"/>
      <c r="CZ449" s="57"/>
      <c r="DA449" s="57"/>
      <c r="DB449" s="57"/>
      <c r="DC449" s="57"/>
      <c r="DD449" s="57"/>
      <c r="DE449" s="57"/>
      <c r="DF449" s="57"/>
      <c r="DG449" s="57"/>
      <c r="DH449" s="57"/>
      <c r="DI449" s="57"/>
      <c r="DJ449" s="57"/>
      <c r="DK449" s="57"/>
      <c r="DL449" s="57"/>
      <c r="DM449" s="57"/>
      <c r="DN449" s="57"/>
      <c r="DO449" s="57"/>
      <c r="DP449" s="57"/>
      <c r="DQ449" s="57"/>
      <c r="DR449" s="57"/>
      <c r="DS449" s="57"/>
      <c r="DT449" s="57"/>
      <c r="DU449" s="57"/>
      <c r="DV449" s="57"/>
      <c r="DW449" s="57"/>
      <c r="DX449" s="57"/>
      <c r="DY449" s="57"/>
      <c r="DZ449" s="57"/>
      <c r="EA449" s="57"/>
    </row>
    <row r="450" spans="1:131" x14ac:dyDescent="0.2">
      <c r="A450" s="73"/>
      <c r="B450" s="57"/>
      <c r="C450" s="61"/>
      <c r="D450" s="57"/>
      <c r="E450" s="57"/>
      <c r="F450" s="57"/>
      <c r="G450" s="57"/>
      <c r="H450" s="57"/>
      <c r="I450" s="57"/>
      <c r="J450" s="58"/>
      <c r="K450" s="57"/>
      <c r="L450" s="57"/>
      <c r="M450" s="57"/>
      <c r="N450" s="57"/>
      <c r="O450" s="57"/>
      <c r="P450" s="57"/>
      <c r="Q450" s="57"/>
      <c r="R450" s="57"/>
      <c r="S450" s="57"/>
      <c r="T450" s="57"/>
      <c r="U450" s="59"/>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c r="CB450" s="57"/>
      <c r="CC450" s="57"/>
      <c r="CD450" s="57"/>
      <c r="CE450" s="57"/>
      <c r="CF450" s="57"/>
      <c r="CG450" s="57"/>
      <c r="CH450" s="57"/>
      <c r="CI450" s="57"/>
      <c r="CJ450" s="57"/>
      <c r="CK450" s="57"/>
      <c r="CL450" s="57"/>
      <c r="CM450" s="57"/>
      <c r="CN450" s="57"/>
      <c r="CO450" s="57"/>
      <c r="CP450" s="57"/>
      <c r="CQ450" s="57"/>
      <c r="CR450" s="57"/>
      <c r="CS450" s="57"/>
      <c r="CT450" s="57"/>
      <c r="CU450" s="57"/>
      <c r="CV450" s="57"/>
      <c r="CW450" s="57"/>
      <c r="CX450" s="57"/>
      <c r="CY450" s="57"/>
      <c r="CZ450" s="57"/>
      <c r="DA450" s="57"/>
      <c r="DB450" s="57"/>
      <c r="DC450" s="57"/>
      <c r="DD450" s="57"/>
      <c r="DE450" s="57"/>
      <c r="DF450" s="57"/>
      <c r="DG450" s="57"/>
      <c r="DH450" s="57"/>
      <c r="DI450" s="57"/>
      <c r="DJ450" s="57"/>
      <c r="DK450" s="57"/>
      <c r="DL450" s="57"/>
      <c r="DM450" s="57"/>
      <c r="DN450" s="57"/>
      <c r="DO450" s="57"/>
      <c r="DP450" s="57"/>
      <c r="DQ450" s="57"/>
      <c r="DR450" s="57"/>
      <c r="DS450" s="57"/>
      <c r="DT450" s="57"/>
      <c r="DU450" s="57"/>
      <c r="DV450" s="57"/>
      <c r="DW450" s="57"/>
      <c r="DX450" s="57"/>
      <c r="DY450" s="57"/>
      <c r="DZ450" s="57"/>
      <c r="EA450" s="57"/>
    </row>
    <row r="451" spans="1:131" x14ac:dyDescent="0.2">
      <c r="A451" s="73"/>
      <c r="B451" s="57"/>
      <c r="C451" s="61"/>
      <c r="D451" s="57"/>
      <c r="E451" s="57"/>
      <c r="F451" s="57"/>
      <c r="G451" s="57"/>
      <c r="H451" s="57"/>
      <c r="I451" s="57"/>
      <c r="J451" s="58"/>
      <c r="K451" s="57"/>
      <c r="L451" s="57"/>
      <c r="M451" s="57"/>
      <c r="N451" s="57"/>
      <c r="O451" s="57"/>
      <c r="P451" s="57"/>
      <c r="Q451" s="57"/>
      <c r="R451" s="57"/>
      <c r="S451" s="57"/>
      <c r="T451" s="57"/>
      <c r="U451" s="59"/>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c r="CB451" s="57"/>
      <c r="CC451" s="57"/>
      <c r="CD451" s="57"/>
      <c r="CE451" s="57"/>
      <c r="CF451" s="57"/>
      <c r="CG451" s="57"/>
      <c r="CH451" s="57"/>
      <c r="CI451" s="57"/>
      <c r="CJ451" s="57"/>
      <c r="CK451" s="57"/>
      <c r="CL451" s="57"/>
      <c r="CM451" s="57"/>
      <c r="CN451" s="57"/>
      <c r="CO451" s="57"/>
      <c r="CP451" s="57"/>
      <c r="CQ451" s="57"/>
      <c r="CR451" s="57"/>
      <c r="CS451" s="57"/>
      <c r="CT451" s="57"/>
      <c r="CU451" s="57"/>
      <c r="CV451" s="57"/>
      <c r="CW451" s="57"/>
      <c r="CX451" s="57"/>
      <c r="CY451" s="57"/>
      <c r="CZ451" s="57"/>
      <c r="DA451" s="57"/>
      <c r="DB451" s="57"/>
      <c r="DC451" s="57"/>
      <c r="DD451" s="57"/>
      <c r="DE451" s="57"/>
      <c r="DF451" s="57"/>
      <c r="DG451" s="57"/>
      <c r="DH451" s="57"/>
      <c r="DI451" s="57"/>
      <c r="DJ451" s="57"/>
      <c r="DK451" s="57"/>
      <c r="DL451" s="57"/>
      <c r="DM451" s="57"/>
      <c r="DN451" s="57"/>
      <c r="DO451" s="57"/>
      <c r="DP451" s="57"/>
      <c r="DQ451" s="57"/>
      <c r="DR451" s="57"/>
      <c r="DS451" s="57"/>
      <c r="DT451" s="57"/>
      <c r="DU451" s="57"/>
      <c r="DV451" s="57"/>
      <c r="DW451" s="57"/>
      <c r="DX451" s="57"/>
      <c r="DY451" s="57"/>
      <c r="DZ451" s="57"/>
      <c r="EA451" s="57"/>
    </row>
    <row r="452" spans="1:131" x14ac:dyDescent="0.2">
      <c r="A452" s="73"/>
      <c r="B452" s="57"/>
      <c r="C452" s="61"/>
      <c r="D452" s="57"/>
      <c r="E452" s="57"/>
      <c r="F452" s="57"/>
      <c r="G452" s="57"/>
      <c r="H452" s="57"/>
      <c r="I452" s="57"/>
      <c r="J452" s="58"/>
      <c r="K452" s="57"/>
      <c r="L452" s="57"/>
      <c r="M452" s="57"/>
      <c r="N452" s="57"/>
      <c r="O452" s="57"/>
      <c r="P452" s="57"/>
      <c r="Q452" s="57"/>
      <c r="R452" s="57"/>
      <c r="S452" s="57"/>
      <c r="T452" s="57"/>
      <c r="U452" s="59"/>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c r="CF452" s="57"/>
      <c r="CG452" s="57"/>
      <c r="CH452" s="57"/>
      <c r="CI452" s="57"/>
      <c r="CJ452" s="57"/>
      <c r="CK452" s="57"/>
      <c r="CL452" s="57"/>
      <c r="CM452" s="57"/>
      <c r="CN452" s="57"/>
      <c r="CO452" s="57"/>
      <c r="CP452" s="57"/>
      <c r="CQ452" s="57"/>
      <c r="CR452" s="57"/>
      <c r="CS452" s="57"/>
      <c r="CT452" s="57"/>
      <c r="CU452" s="57"/>
      <c r="CV452" s="57"/>
      <c r="CW452" s="57"/>
      <c r="CX452" s="57"/>
      <c r="CY452" s="57"/>
      <c r="CZ452" s="57"/>
      <c r="DA452" s="57"/>
      <c r="DB452" s="57"/>
      <c r="DC452" s="57"/>
      <c r="DD452" s="57"/>
      <c r="DE452" s="57"/>
      <c r="DF452" s="57"/>
      <c r="DG452" s="57"/>
      <c r="DH452" s="57"/>
      <c r="DI452" s="57"/>
      <c r="DJ452" s="57"/>
      <c r="DK452" s="57"/>
      <c r="DL452" s="57"/>
      <c r="DM452" s="57"/>
      <c r="DN452" s="57"/>
      <c r="DO452" s="57"/>
      <c r="DP452" s="57"/>
      <c r="DQ452" s="57"/>
      <c r="DR452" s="57"/>
      <c r="DS452" s="57"/>
      <c r="DT452" s="57"/>
      <c r="DU452" s="57"/>
      <c r="DV452" s="57"/>
      <c r="DW452" s="57"/>
      <c r="DX452" s="57"/>
      <c r="DY452" s="57"/>
      <c r="DZ452" s="57"/>
      <c r="EA452" s="57"/>
    </row>
    <row r="453" spans="1:131" x14ac:dyDescent="0.2">
      <c r="A453" s="73"/>
      <c r="B453" s="57"/>
      <c r="C453" s="61"/>
      <c r="D453" s="57"/>
      <c r="E453" s="57"/>
      <c r="F453" s="57"/>
      <c r="G453" s="57"/>
      <c r="H453" s="57"/>
      <c r="I453" s="57"/>
      <c r="J453" s="58"/>
      <c r="K453" s="57"/>
      <c r="L453" s="57"/>
      <c r="M453" s="57"/>
      <c r="N453" s="57"/>
      <c r="O453" s="57"/>
      <c r="P453" s="57"/>
      <c r="Q453" s="57"/>
      <c r="R453" s="57"/>
      <c r="S453" s="57"/>
      <c r="T453" s="57"/>
      <c r="U453" s="59"/>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c r="CB453" s="57"/>
      <c r="CC453" s="57"/>
      <c r="CD453" s="57"/>
      <c r="CE453" s="57"/>
      <c r="CF453" s="57"/>
      <c r="CG453" s="57"/>
      <c r="CH453" s="57"/>
      <c r="CI453" s="57"/>
      <c r="CJ453" s="57"/>
      <c r="CK453" s="57"/>
      <c r="CL453" s="57"/>
      <c r="CM453" s="57"/>
      <c r="CN453" s="57"/>
      <c r="CO453" s="57"/>
      <c r="CP453" s="57"/>
      <c r="CQ453" s="57"/>
      <c r="CR453" s="57"/>
      <c r="CS453" s="57"/>
      <c r="CT453" s="57"/>
      <c r="CU453" s="57"/>
      <c r="CV453" s="57"/>
      <c r="CW453" s="57"/>
      <c r="CX453" s="57"/>
      <c r="CY453" s="57"/>
      <c r="CZ453" s="57"/>
      <c r="DA453" s="57"/>
      <c r="DB453" s="57"/>
      <c r="DC453" s="57"/>
      <c r="DD453" s="57"/>
      <c r="DE453" s="57"/>
      <c r="DF453" s="57"/>
      <c r="DG453" s="57"/>
      <c r="DH453" s="57"/>
      <c r="DI453" s="57"/>
      <c r="DJ453" s="57"/>
      <c r="DK453" s="57"/>
      <c r="DL453" s="57"/>
      <c r="DM453" s="57"/>
      <c r="DN453" s="57"/>
      <c r="DO453" s="57"/>
      <c r="DP453" s="57"/>
      <c r="DQ453" s="57"/>
      <c r="DR453" s="57"/>
      <c r="DS453" s="57"/>
      <c r="DT453" s="57"/>
      <c r="DU453" s="57"/>
      <c r="DV453" s="57"/>
      <c r="DW453" s="57"/>
      <c r="DX453" s="57"/>
      <c r="DY453" s="57"/>
      <c r="DZ453" s="57"/>
      <c r="EA453" s="57"/>
    </row>
    <row r="454" spans="1:131" x14ac:dyDescent="0.2">
      <c r="A454" s="73"/>
      <c r="B454" s="57"/>
      <c r="C454" s="61"/>
      <c r="D454" s="57"/>
      <c r="E454" s="57"/>
      <c r="F454" s="57"/>
      <c r="G454" s="57"/>
      <c r="H454" s="57"/>
      <c r="I454" s="57"/>
      <c r="J454" s="58"/>
      <c r="K454" s="57"/>
      <c r="L454" s="57"/>
      <c r="M454" s="57"/>
      <c r="N454" s="57"/>
      <c r="O454" s="57"/>
      <c r="P454" s="57"/>
      <c r="Q454" s="57"/>
      <c r="R454" s="57"/>
      <c r="S454" s="57"/>
      <c r="T454" s="57"/>
      <c r="U454" s="59"/>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c r="DQ454" s="57"/>
      <c r="DR454" s="57"/>
      <c r="DS454" s="57"/>
      <c r="DT454" s="57"/>
      <c r="DU454" s="57"/>
      <c r="DV454" s="57"/>
      <c r="DW454" s="57"/>
      <c r="DX454" s="57"/>
      <c r="DY454" s="57"/>
      <c r="DZ454" s="57"/>
      <c r="EA454" s="57"/>
    </row>
    <row r="455" spans="1:131" x14ac:dyDescent="0.2">
      <c r="A455" s="73"/>
      <c r="B455" s="57"/>
      <c r="C455" s="61"/>
      <c r="D455" s="57"/>
      <c r="E455" s="57"/>
      <c r="F455" s="57"/>
      <c r="G455" s="57"/>
      <c r="H455" s="57"/>
      <c r="I455" s="57"/>
      <c r="J455" s="58"/>
      <c r="K455" s="57"/>
      <c r="L455" s="57"/>
      <c r="M455" s="57"/>
      <c r="N455" s="57"/>
      <c r="O455" s="57"/>
      <c r="P455" s="57"/>
      <c r="Q455" s="57"/>
      <c r="R455" s="57"/>
      <c r="S455" s="57"/>
      <c r="T455" s="57"/>
      <c r="U455" s="59"/>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c r="CB455" s="57"/>
      <c r="CC455" s="57"/>
      <c r="CD455" s="57"/>
      <c r="CE455" s="57"/>
      <c r="CF455" s="57"/>
      <c r="CG455" s="57"/>
      <c r="CH455" s="57"/>
      <c r="CI455" s="57"/>
      <c r="CJ455" s="57"/>
      <c r="CK455" s="57"/>
      <c r="CL455" s="57"/>
      <c r="CM455" s="57"/>
      <c r="CN455" s="57"/>
      <c r="CO455" s="57"/>
      <c r="CP455" s="57"/>
      <c r="CQ455" s="57"/>
      <c r="CR455" s="57"/>
      <c r="CS455" s="57"/>
      <c r="CT455" s="57"/>
      <c r="CU455" s="57"/>
      <c r="CV455" s="57"/>
      <c r="CW455" s="57"/>
      <c r="CX455" s="57"/>
      <c r="CY455" s="57"/>
      <c r="CZ455" s="57"/>
      <c r="DA455" s="57"/>
      <c r="DB455" s="57"/>
      <c r="DC455" s="57"/>
      <c r="DD455" s="57"/>
      <c r="DE455" s="57"/>
      <c r="DF455" s="57"/>
      <c r="DG455" s="57"/>
      <c r="DH455" s="57"/>
      <c r="DI455" s="57"/>
      <c r="DJ455" s="57"/>
      <c r="DK455" s="57"/>
      <c r="DL455" s="57"/>
      <c r="DM455" s="57"/>
      <c r="DN455" s="57"/>
      <c r="DO455" s="57"/>
      <c r="DP455" s="57"/>
      <c r="DQ455" s="57"/>
      <c r="DR455" s="57"/>
      <c r="DS455" s="57"/>
      <c r="DT455" s="57"/>
      <c r="DU455" s="57"/>
      <c r="DV455" s="57"/>
      <c r="DW455" s="57"/>
      <c r="DX455" s="57"/>
      <c r="DY455" s="57"/>
      <c r="DZ455" s="57"/>
      <c r="EA455" s="57"/>
    </row>
    <row r="456" spans="1:131" x14ac:dyDescent="0.2">
      <c r="A456" s="73"/>
      <c r="B456" s="57"/>
      <c r="C456" s="61"/>
      <c r="D456" s="57"/>
      <c r="E456" s="57"/>
      <c r="F456" s="57"/>
      <c r="G456" s="57"/>
      <c r="H456" s="57"/>
      <c r="I456" s="57"/>
      <c r="J456" s="58"/>
      <c r="K456" s="57"/>
      <c r="L456" s="57"/>
      <c r="M456" s="57"/>
      <c r="N456" s="57"/>
      <c r="O456" s="57"/>
      <c r="P456" s="57"/>
      <c r="Q456" s="57"/>
      <c r="R456" s="57"/>
      <c r="S456" s="57"/>
      <c r="T456" s="57"/>
      <c r="U456" s="59"/>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c r="CB456" s="57"/>
      <c r="CC456" s="57"/>
      <c r="CD456" s="57"/>
      <c r="CE456" s="57"/>
      <c r="CF456" s="57"/>
      <c r="CG456" s="57"/>
      <c r="CH456" s="57"/>
      <c r="CI456" s="57"/>
      <c r="CJ456" s="57"/>
      <c r="CK456" s="57"/>
      <c r="CL456" s="57"/>
      <c r="CM456" s="57"/>
      <c r="CN456" s="57"/>
      <c r="CO456" s="57"/>
      <c r="CP456" s="57"/>
      <c r="CQ456" s="57"/>
      <c r="CR456" s="57"/>
      <c r="CS456" s="57"/>
      <c r="CT456" s="57"/>
      <c r="CU456" s="57"/>
      <c r="CV456" s="57"/>
      <c r="CW456" s="57"/>
      <c r="CX456" s="57"/>
      <c r="CY456" s="57"/>
      <c r="CZ456" s="57"/>
      <c r="DA456" s="57"/>
      <c r="DB456" s="57"/>
      <c r="DC456" s="57"/>
      <c r="DD456" s="57"/>
      <c r="DE456" s="57"/>
      <c r="DF456" s="57"/>
      <c r="DG456" s="57"/>
      <c r="DH456" s="57"/>
      <c r="DI456" s="57"/>
      <c r="DJ456" s="57"/>
      <c r="DK456" s="57"/>
      <c r="DL456" s="57"/>
      <c r="DM456" s="57"/>
      <c r="DN456" s="57"/>
      <c r="DO456" s="57"/>
      <c r="DP456" s="57"/>
      <c r="DQ456" s="57"/>
      <c r="DR456" s="57"/>
      <c r="DS456" s="57"/>
      <c r="DT456" s="57"/>
      <c r="DU456" s="57"/>
      <c r="DV456" s="57"/>
      <c r="DW456" s="57"/>
      <c r="DX456" s="57"/>
      <c r="DY456" s="57"/>
      <c r="DZ456" s="57"/>
      <c r="EA456" s="57"/>
    </row>
    <row r="457" spans="1:131" x14ac:dyDescent="0.2">
      <c r="A457" s="73"/>
      <c r="B457" s="57"/>
      <c r="C457" s="61"/>
      <c r="D457" s="57"/>
      <c r="E457" s="57"/>
      <c r="F457" s="57"/>
      <c r="G457" s="57"/>
      <c r="H457" s="57"/>
      <c r="I457" s="57"/>
      <c r="J457" s="58"/>
      <c r="K457" s="57"/>
      <c r="L457" s="57"/>
      <c r="M457" s="57"/>
      <c r="N457" s="57"/>
      <c r="O457" s="57"/>
      <c r="P457" s="57"/>
      <c r="Q457" s="57"/>
      <c r="R457" s="57"/>
      <c r="S457" s="57"/>
      <c r="T457" s="57"/>
      <c r="U457" s="59"/>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c r="CB457" s="57"/>
      <c r="CC457" s="57"/>
      <c r="CD457" s="57"/>
      <c r="CE457" s="57"/>
      <c r="CF457" s="57"/>
      <c r="CG457" s="57"/>
      <c r="CH457" s="57"/>
      <c r="CI457" s="57"/>
      <c r="CJ457" s="57"/>
      <c r="CK457" s="57"/>
      <c r="CL457" s="57"/>
      <c r="CM457" s="57"/>
      <c r="CN457" s="57"/>
      <c r="CO457" s="57"/>
      <c r="CP457" s="57"/>
      <c r="CQ457" s="57"/>
      <c r="CR457" s="57"/>
      <c r="CS457" s="57"/>
      <c r="CT457" s="57"/>
      <c r="CU457" s="57"/>
      <c r="CV457" s="57"/>
      <c r="CW457" s="57"/>
      <c r="CX457" s="57"/>
      <c r="CY457" s="57"/>
      <c r="CZ457" s="57"/>
      <c r="DA457" s="57"/>
      <c r="DB457" s="57"/>
      <c r="DC457" s="57"/>
      <c r="DD457" s="57"/>
      <c r="DE457" s="57"/>
      <c r="DF457" s="57"/>
      <c r="DG457" s="57"/>
      <c r="DH457" s="57"/>
      <c r="DI457" s="57"/>
      <c r="DJ457" s="57"/>
      <c r="DK457" s="57"/>
      <c r="DL457" s="57"/>
      <c r="DM457" s="57"/>
      <c r="DN457" s="57"/>
      <c r="DO457" s="57"/>
      <c r="DP457" s="57"/>
      <c r="DQ457" s="57"/>
      <c r="DR457" s="57"/>
      <c r="DS457" s="57"/>
      <c r="DT457" s="57"/>
      <c r="DU457" s="57"/>
      <c r="DV457" s="57"/>
      <c r="DW457" s="57"/>
      <c r="DX457" s="57"/>
      <c r="DY457" s="57"/>
      <c r="DZ457" s="57"/>
      <c r="EA457" s="57"/>
    </row>
    <row r="458" spans="1:131" x14ac:dyDescent="0.2">
      <c r="A458" s="73"/>
      <c r="B458" s="57"/>
      <c r="C458" s="61"/>
      <c r="D458" s="57"/>
      <c r="E458" s="57"/>
      <c r="F458" s="57"/>
      <c r="G458" s="57"/>
      <c r="H458" s="57"/>
      <c r="I458" s="57"/>
      <c r="J458" s="58"/>
      <c r="K458" s="57"/>
      <c r="L458" s="57"/>
      <c r="M458" s="57"/>
      <c r="N458" s="57"/>
      <c r="O458" s="57"/>
      <c r="P458" s="57"/>
      <c r="Q458" s="57"/>
      <c r="R458" s="57"/>
      <c r="S458" s="57"/>
      <c r="T458" s="57"/>
      <c r="U458" s="59"/>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c r="CB458" s="57"/>
      <c r="CC458" s="57"/>
      <c r="CD458" s="57"/>
      <c r="CE458" s="57"/>
      <c r="CF458" s="57"/>
      <c r="CG458" s="57"/>
      <c r="CH458" s="57"/>
      <c r="CI458" s="57"/>
      <c r="CJ458" s="57"/>
      <c r="CK458" s="57"/>
      <c r="CL458" s="57"/>
      <c r="CM458" s="57"/>
      <c r="CN458" s="57"/>
      <c r="CO458" s="57"/>
      <c r="CP458" s="57"/>
      <c r="CQ458" s="57"/>
      <c r="CR458" s="57"/>
      <c r="CS458" s="57"/>
      <c r="CT458" s="57"/>
      <c r="CU458" s="57"/>
      <c r="CV458" s="57"/>
      <c r="CW458" s="57"/>
      <c r="CX458" s="57"/>
      <c r="CY458" s="57"/>
      <c r="CZ458" s="57"/>
      <c r="DA458" s="57"/>
      <c r="DB458" s="57"/>
      <c r="DC458" s="57"/>
      <c r="DD458" s="57"/>
      <c r="DE458" s="57"/>
      <c r="DF458" s="57"/>
      <c r="DG458" s="57"/>
      <c r="DH458" s="57"/>
      <c r="DI458" s="57"/>
      <c r="DJ458" s="57"/>
      <c r="DK458" s="57"/>
      <c r="DL458" s="57"/>
      <c r="DM458" s="57"/>
      <c r="DN458" s="57"/>
      <c r="DO458" s="57"/>
      <c r="DP458" s="57"/>
      <c r="DQ458" s="57"/>
      <c r="DR458" s="57"/>
      <c r="DS458" s="57"/>
      <c r="DT458" s="57"/>
      <c r="DU458" s="57"/>
      <c r="DV458" s="57"/>
      <c r="DW458" s="57"/>
      <c r="DX458" s="57"/>
      <c r="DY458" s="57"/>
      <c r="DZ458" s="57"/>
      <c r="EA458" s="57"/>
    </row>
    <row r="459" spans="1:131" x14ac:dyDescent="0.2">
      <c r="A459" s="73"/>
      <c r="B459" s="57"/>
      <c r="C459" s="61"/>
      <c r="D459" s="57"/>
      <c r="E459" s="57"/>
      <c r="F459" s="57"/>
      <c r="G459" s="57"/>
      <c r="H459" s="57"/>
      <c r="I459" s="57"/>
      <c r="J459" s="58"/>
      <c r="K459" s="57"/>
      <c r="L459" s="57"/>
      <c r="M459" s="57"/>
      <c r="N459" s="57"/>
      <c r="O459" s="57"/>
      <c r="P459" s="57"/>
      <c r="Q459" s="57"/>
      <c r="R459" s="57"/>
      <c r="S459" s="57"/>
      <c r="T459" s="57"/>
      <c r="U459" s="59"/>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c r="CB459" s="57"/>
      <c r="CC459" s="57"/>
      <c r="CD459" s="57"/>
      <c r="CE459" s="57"/>
      <c r="CF459" s="57"/>
      <c r="CG459" s="57"/>
      <c r="CH459" s="57"/>
      <c r="CI459" s="57"/>
      <c r="CJ459" s="57"/>
      <c r="CK459" s="57"/>
      <c r="CL459" s="57"/>
      <c r="CM459" s="57"/>
      <c r="CN459" s="57"/>
      <c r="CO459" s="57"/>
      <c r="CP459" s="57"/>
      <c r="CQ459" s="57"/>
      <c r="CR459" s="57"/>
      <c r="CS459" s="57"/>
      <c r="CT459" s="57"/>
      <c r="CU459" s="57"/>
      <c r="CV459" s="57"/>
      <c r="CW459" s="57"/>
      <c r="CX459" s="57"/>
      <c r="CY459" s="57"/>
      <c r="CZ459" s="57"/>
      <c r="DA459" s="57"/>
      <c r="DB459" s="57"/>
      <c r="DC459" s="57"/>
      <c r="DD459" s="57"/>
      <c r="DE459" s="57"/>
      <c r="DF459" s="57"/>
      <c r="DG459" s="57"/>
      <c r="DH459" s="57"/>
      <c r="DI459" s="57"/>
      <c r="DJ459" s="57"/>
      <c r="DK459" s="57"/>
      <c r="DL459" s="57"/>
      <c r="DM459" s="57"/>
      <c r="DN459" s="57"/>
      <c r="DO459" s="57"/>
      <c r="DP459" s="57"/>
      <c r="DQ459" s="57"/>
      <c r="DR459" s="57"/>
      <c r="DS459" s="57"/>
      <c r="DT459" s="57"/>
      <c r="DU459" s="57"/>
      <c r="DV459" s="57"/>
      <c r="DW459" s="57"/>
      <c r="DX459" s="57"/>
      <c r="DY459" s="57"/>
      <c r="DZ459" s="57"/>
      <c r="EA459" s="57"/>
    </row>
    <row r="460" spans="1:131" x14ac:dyDescent="0.2">
      <c r="A460" s="73"/>
      <c r="B460" s="57"/>
      <c r="C460" s="61"/>
      <c r="D460" s="57"/>
      <c r="E460" s="57"/>
      <c r="F460" s="57"/>
      <c r="G460" s="57"/>
      <c r="H460" s="57"/>
      <c r="I460" s="57"/>
      <c r="J460" s="58"/>
      <c r="K460" s="57"/>
      <c r="L460" s="57"/>
      <c r="M460" s="57"/>
      <c r="N460" s="57"/>
      <c r="O460" s="57"/>
      <c r="P460" s="57"/>
      <c r="Q460" s="57"/>
      <c r="R460" s="57"/>
      <c r="S460" s="57"/>
      <c r="T460" s="57"/>
      <c r="U460" s="59"/>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c r="CB460" s="57"/>
      <c r="CC460" s="57"/>
      <c r="CD460" s="57"/>
      <c r="CE460" s="57"/>
      <c r="CF460" s="57"/>
      <c r="CG460" s="57"/>
      <c r="CH460" s="57"/>
      <c r="CI460" s="57"/>
      <c r="CJ460" s="57"/>
      <c r="CK460" s="57"/>
      <c r="CL460" s="57"/>
      <c r="CM460" s="57"/>
      <c r="CN460" s="57"/>
      <c r="CO460" s="57"/>
      <c r="CP460" s="57"/>
      <c r="CQ460" s="57"/>
      <c r="CR460" s="57"/>
      <c r="CS460" s="57"/>
      <c r="CT460" s="57"/>
      <c r="CU460" s="57"/>
      <c r="CV460" s="57"/>
      <c r="CW460" s="57"/>
      <c r="CX460" s="57"/>
      <c r="CY460" s="57"/>
      <c r="CZ460" s="57"/>
      <c r="DA460" s="57"/>
      <c r="DB460" s="57"/>
      <c r="DC460" s="57"/>
      <c r="DD460" s="57"/>
      <c r="DE460" s="57"/>
      <c r="DF460" s="57"/>
      <c r="DG460" s="57"/>
      <c r="DH460" s="57"/>
      <c r="DI460" s="57"/>
      <c r="DJ460" s="57"/>
      <c r="DK460" s="57"/>
      <c r="DL460" s="57"/>
      <c r="DM460" s="57"/>
      <c r="DN460" s="57"/>
      <c r="DO460" s="57"/>
      <c r="DP460" s="57"/>
      <c r="DQ460" s="57"/>
      <c r="DR460" s="57"/>
      <c r="DS460" s="57"/>
      <c r="DT460" s="57"/>
      <c r="DU460" s="57"/>
      <c r="DV460" s="57"/>
      <c r="DW460" s="57"/>
      <c r="DX460" s="57"/>
      <c r="DY460" s="57"/>
      <c r="DZ460" s="57"/>
      <c r="EA460" s="57"/>
    </row>
    <row r="461" spans="1:131" x14ac:dyDescent="0.2">
      <c r="A461" s="73"/>
      <c r="B461" s="57"/>
      <c r="C461" s="61"/>
      <c r="D461" s="57"/>
      <c r="E461" s="57"/>
      <c r="F461" s="57"/>
      <c r="G461" s="57"/>
      <c r="H461" s="57"/>
      <c r="I461" s="57"/>
      <c r="J461" s="58"/>
      <c r="K461" s="57"/>
      <c r="L461" s="57"/>
      <c r="M461" s="57"/>
      <c r="N461" s="57"/>
      <c r="O461" s="57"/>
      <c r="P461" s="57"/>
      <c r="Q461" s="57"/>
      <c r="R461" s="57"/>
      <c r="S461" s="57"/>
      <c r="T461" s="57"/>
      <c r="U461" s="59"/>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c r="CB461" s="57"/>
      <c r="CC461" s="57"/>
      <c r="CD461" s="57"/>
      <c r="CE461" s="57"/>
      <c r="CF461" s="57"/>
      <c r="CG461" s="57"/>
      <c r="CH461" s="57"/>
      <c r="CI461" s="57"/>
      <c r="CJ461" s="57"/>
      <c r="CK461" s="57"/>
      <c r="CL461" s="57"/>
      <c r="CM461" s="57"/>
      <c r="CN461" s="57"/>
      <c r="CO461" s="57"/>
      <c r="CP461" s="57"/>
      <c r="CQ461" s="57"/>
      <c r="CR461" s="57"/>
      <c r="CS461" s="57"/>
      <c r="CT461" s="57"/>
      <c r="CU461" s="57"/>
      <c r="CV461" s="57"/>
      <c r="CW461" s="57"/>
      <c r="CX461" s="57"/>
      <c r="CY461" s="57"/>
      <c r="CZ461" s="57"/>
      <c r="DA461" s="57"/>
      <c r="DB461" s="57"/>
      <c r="DC461" s="57"/>
      <c r="DD461" s="57"/>
      <c r="DE461" s="57"/>
      <c r="DF461" s="57"/>
      <c r="DG461" s="57"/>
      <c r="DH461" s="57"/>
      <c r="DI461" s="57"/>
      <c r="DJ461" s="57"/>
      <c r="DK461" s="57"/>
      <c r="DL461" s="57"/>
      <c r="DM461" s="57"/>
      <c r="DN461" s="57"/>
      <c r="DO461" s="57"/>
      <c r="DP461" s="57"/>
      <c r="DQ461" s="57"/>
      <c r="DR461" s="57"/>
      <c r="DS461" s="57"/>
      <c r="DT461" s="57"/>
      <c r="DU461" s="57"/>
      <c r="DV461" s="57"/>
      <c r="DW461" s="57"/>
      <c r="DX461" s="57"/>
      <c r="DY461" s="57"/>
      <c r="DZ461" s="57"/>
      <c r="EA461" s="57"/>
    </row>
    <row r="462" spans="1:131" x14ac:dyDescent="0.2">
      <c r="A462" s="73"/>
      <c r="B462" s="57"/>
      <c r="C462" s="61"/>
      <c r="D462" s="57"/>
      <c r="E462" s="57"/>
      <c r="F462" s="57"/>
      <c r="G462" s="57"/>
      <c r="H462" s="57"/>
      <c r="I462" s="57"/>
      <c r="J462" s="58"/>
      <c r="K462" s="57"/>
      <c r="L462" s="57"/>
      <c r="M462" s="57"/>
      <c r="N462" s="57"/>
      <c r="O462" s="57"/>
      <c r="P462" s="57"/>
      <c r="Q462" s="57"/>
      <c r="R462" s="57"/>
      <c r="S462" s="57"/>
      <c r="T462" s="57"/>
      <c r="U462" s="59"/>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c r="CB462" s="57"/>
      <c r="CC462" s="57"/>
      <c r="CD462" s="57"/>
      <c r="CE462" s="57"/>
      <c r="CF462" s="57"/>
      <c r="CG462" s="57"/>
      <c r="CH462" s="57"/>
      <c r="CI462" s="57"/>
      <c r="CJ462" s="57"/>
      <c r="CK462" s="57"/>
      <c r="CL462" s="57"/>
      <c r="CM462" s="57"/>
      <c r="CN462" s="57"/>
      <c r="CO462" s="57"/>
      <c r="CP462" s="57"/>
      <c r="CQ462" s="57"/>
      <c r="CR462" s="57"/>
      <c r="CS462" s="57"/>
      <c r="CT462" s="57"/>
      <c r="CU462" s="57"/>
      <c r="CV462" s="57"/>
      <c r="CW462" s="57"/>
      <c r="CX462" s="57"/>
      <c r="CY462" s="57"/>
      <c r="CZ462" s="57"/>
      <c r="DA462" s="57"/>
      <c r="DB462" s="57"/>
      <c r="DC462" s="57"/>
      <c r="DD462" s="57"/>
      <c r="DE462" s="57"/>
      <c r="DF462" s="57"/>
      <c r="DG462" s="57"/>
      <c r="DH462" s="57"/>
      <c r="DI462" s="57"/>
      <c r="DJ462" s="57"/>
      <c r="DK462" s="57"/>
      <c r="DL462" s="57"/>
      <c r="DM462" s="57"/>
      <c r="DN462" s="57"/>
      <c r="DO462" s="57"/>
      <c r="DP462" s="57"/>
      <c r="DQ462" s="57"/>
      <c r="DR462" s="57"/>
      <c r="DS462" s="57"/>
      <c r="DT462" s="57"/>
      <c r="DU462" s="57"/>
      <c r="DV462" s="57"/>
      <c r="DW462" s="57"/>
      <c r="DX462" s="57"/>
      <c r="DY462" s="57"/>
      <c r="DZ462" s="57"/>
      <c r="EA462" s="57"/>
    </row>
    <row r="463" spans="1:131" x14ac:dyDescent="0.2">
      <c r="A463" s="73"/>
      <c r="B463" s="57"/>
      <c r="C463" s="61"/>
      <c r="D463" s="57"/>
      <c r="E463" s="57"/>
      <c r="F463" s="57"/>
      <c r="G463" s="57"/>
      <c r="H463" s="57"/>
      <c r="I463" s="57"/>
      <c r="J463" s="58"/>
      <c r="K463" s="57"/>
      <c r="L463" s="57"/>
      <c r="M463" s="57"/>
      <c r="N463" s="57"/>
      <c r="O463" s="57"/>
      <c r="P463" s="57"/>
      <c r="Q463" s="57"/>
      <c r="R463" s="57"/>
      <c r="S463" s="57"/>
      <c r="T463" s="57"/>
      <c r="U463" s="59"/>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c r="CB463" s="57"/>
      <c r="CC463" s="57"/>
      <c r="CD463" s="57"/>
      <c r="CE463" s="57"/>
      <c r="CF463" s="57"/>
      <c r="CG463" s="57"/>
      <c r="CH463" s="57"/>
      <c r="CI463" s="57"/>
      <c r="CJ463" s="57"/>
      <c r="CK463" s="57"/>
      <c r="CL463" s="57"/>
      <c r="CM463" s="57"/>
      <c r="CN463" s="57"/>
      <c r="CO463" s="57"/>
      <c r="CP463" s="57"/>
      <c r="CQ463" s="57"/>
      <c r="CR463" s="57"/>
      <c r="CS463" s="57"/>
      <c r="CT463" s="57"/>
      <c r="CU463" s="57"/>
      <c r="CV463" s="57"/>
      <c r="CW463" s="57"/>
      <c r="CX463" s="57"/>
      <c r="CY463" s="57"/>
      <c r="CZ463" s="57"/>
      <c r="DA463" s="57"/>
      <c r="DB463" s="57"/>
      <c r="DC463" s="57"/>
      <c r="DD463" s="57"/>
      <c r="DE463" s="57"/>
      <c r="DF463" s="57"/>
      <c r="DG463" s="57"/>
      <c r="DH463" s="57"/>
      <c r="DI463" s="57"/>
      <c r="DJ463" s="57"/>
      <c r="DK463" s="57"/>
      <c r="DL463" s="57"/>
      <c r="DM463" s="57"/>
      <c r="DN463" s="57"/>
      <c r="DO463" s="57"/>
      <c r="DP463" s="57"/>
      <c r="DQ463" s="57"/>
      <c r="DR463" s="57"/>
      <c r="DS463" s="57"/>
      <c r="DT463" s="57"/>
      <c r="DU463" s="57"/>
      <c r="DV463" s="57"/>
      <c r="DW463" s="57"/>
      <c r="DX463" s="57"/>
      <c r="DY463" s="57"/>
      <c r="DZ463" s="57"/>
      <c r="EA463" s="57"/>
    </row>
    <row r="464" spans="1:131" x14ac:dyDescent="0.2">
      <c r="A464" s="73"/>
      <c r="B464" s="57"/>
      <c r="C464" s="61"/>
      <c r="D464" s="57"/>
      <c r="E464" s="57"/>
      <c r="F464" s="57"/>
      <c r="G464" s="57"/>
      <c r="H464" s="57"/>
      <c r="I464" s="57"/>
      <c r="J464" s="58"/>
      <c r="K464" s="57"/>
      <c r="L464" s="57"/>
      <c r="M464" s="57"/>
      <c r="N464" s="57"/>
      <c r="O464" s="57"/>
      <c r="P464" s="57"/>
      <c r="Q464" s="57"/>
      <c r="R464" s="57"/>
      <c r="S464" s="57"/>
      <c r="T464" s="57"/>
      <c r="U464" s="59"/>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c r="CB464" s="57"/>
      <c r="CC464" s="57"/>
      <c r="CD464" s="57"/>
      <c r="CE464" s="57"/>
      <c r="CF464" s="57"/>
      <c r="CG464" s="57"/>
      <c r="CH464" s="57"/>
      <c r="CI464" s="57"/>
      <c r="CJ464" s="57"/>
      <c r="CK464" s="57"/>
      <c r="CL464" s="57"/>
      <c r="CM464" s="57"/>
      <c r="CN464" s="57"/>
      <c r="CO464" s="57"/>
      <c r="CP464" s="57"/>
      <c r="CQ464" s="57"/>
      <c r="CR464" s="57"/>
      <c r="CS464" s="57"/>
      <c r="CT464" s="57"/>
      <c r="CU464" s="57"/>
      <c r="CV464" s="57"/>
      <c r="CW464" s="57"/>
      <c r="CX464" s="57"/>
      <c r="CY464" s="57"/>
      <c r="CZ464" s="57"/>
      <c r="DA464" s="57"/>
      <c r="DB464" s="57"/>
      <c r="DC464" s="57"/>
      <c r="DD464" s="57"/>
      <c r="DE464" s="57"/>
      <c r="DF464" s="57"/>
      <c r="DG464" s="57"/>
      <c r="DH464" s="57"/>
      <c r="DI464" s="57"/>
      <c r="DJ464" s="57"/>
      <c r="DK464" s="57"/>
      <c r="DL464" s="57"/>
      <c r="DM464" s="57"/>
      <c r="DN464" s="57"/>
      <c r="DO464" s="57"/>
      <c r="DP464" s="57"/>
      <c r="DQ464" s="57"/>
      <c r="DR464" s="57"/>
      <c r="DS464" s="57"/>
      <c r="DT464" s="57"/>
      <c r="DU464" s="57"/>
      <c r="DV464" s="57"/>
      <c r="DW464" s="57"/>
      <c r="DX464" s="57"/>
      <c r="DY464" s="57"/>
      <c r="DZ464" s="57"/>
      <c r="EA464" s="57"/>
    </row>
    <row r="465" spans="1:131" x14ac:dyDescent="0.2">
      <c r="A465" s="73"/>
      <c r="B465" s="57"/>
      <c r="C465" s="61"/>
      <c r="D465" s="57"/>
      <c r="E465" s="57"/>
      <c r="F465" s="57"/>
      <c r="G465" s="57"/>
      <c r="H465" s="57"/>
      <c r="I465" s="57"/>
      <c r="J465" s="58"/>
      <c r="K465" s="57"/>
      <c r="L465" s="57"/>
      <c r="M465" s="57"/>
      <c r="N465" s="57"/>
      <c r="O465" s="57"/>
      <c r="P465" s="57"/>
      <c r="Q465" s="57"/>
      <c r="R465" s="57"/>
      <c r="S465" s="57"/>
      <c r="T465" s="57"/>
      <c r="U465" s="59"/>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c r="CB465" s="57"/>
      <c r="CC465" s="57"/>
      <c r="CD465" s="57"/>
      <c r="CE465" s="57"/>
      <c r="CF465" s="57"/>
      <c r="CG465" s="57"/>
      <c r="CH465" s="57"/>
      <c r="CI465" s="57"/>
      <c r="CJ465" s="57"/>
      <c r="CK465" s="57"/>
      <c r="CL465" s="57"/>
      <c r="CM465" s="57"/>
      <c r="CN465" s="57"/>
      <c r="CO465" s="57"/>
      <c r="CP465" s="57"/>
      <c r="CQ465" s="57"/>
      <c r="CR465" s="57"/>
      <c r="CS465" s="57"/>
      <c r="CT465" s="57"/>
      <c r="CU465" s="57"/>
      <c r="CV465" s="57"/>
      <c r="CW465" s="57"/>
      <c r="CX465" s="57"/>
      <c r="CY465" s="57"/>
      <c r="CZ465" s="57"/>
      <c r="DA465" s="57"/>
      <c r="DB465" s="57"/>
      <c r="DC465" s="57"/>
      <c r="DD465" s="57"/>
      <c r="DE465" s="57"/>
      <c r="DF465" s="57"/>
      <c r="DG465" s="57"/>
      <c r="DH465" s="57"/>
      <c r="DI465" s="57"/>
      <c r="DJ465" s="57"/>
      <c r="DK465" s="57"/>
      <c r="DL465" s="57"/>
      <c r="DM465" s="57"/>
      <c r="DN465" s="57"/>
      <c r="DO465" s="57"/>
      <c r="DP465" s="57"/>
      <c r="DQ465" s="57"/>
      <c r="DR465" s="57"/>
      <c r="DS465" s="57"/>
      <c r="DT465" s="57"/>
      <c r="DU465" s="57"/>
      <c r="DV465" s="57"/>
      <c r="DW465" s="57"/>
      <c r="DX465" s="57"/>
      <c r="DY465" s="57"/>
      <c r="DZ465" s="57"/>
      <c r="EA465" s="57"/>
    </row>
    <row r="466" spans="1:131" x14ac:dyDescent="0.2">
      <c r="A466" s="73"/>
      <c r="B466" s="57"/>
      <c r="C466" s="61"/>
      <c r="D466" s="57"/>
      <c r="E466" s="57"/>
      <c r="F466" s="57"/>
      <c r="G466" s="57"/>
      <c r="H466" s="57"/>
      <c r="I466" s="57"/>
      <c r="J466" s="58"/>
      <c r="K466" s="57"/>
      <c r="L466" s="57"/>
      <c r="M466" s="57"/>
      <c r="N466" s="57"/>
      <c r="O466" s="57"/>
      <c r="P466" s="57"/>
      <c r="Q466" s="57"/>
      <c r="R466" s="57"/>
      <c r="S466" s="57"/>
      <c r="T466" s="57"/>
      <c r="U466" s="59"/>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c r="CB466" s="57"/>
      <c r="CC466" s="57"/>
      <c r="CD466" s="57"/>
      <c r="CE466" s="57"/>
      <c r="CF466" s="57"/>
      <c r="CG466" s="57"/>
      <c r="CH466" s="57"/>
      <c r="CI466" s="57"/>
      <c r="CJ466" s="57"/>
      <c r="CK466" s="57"/>
      <c r="CL466" s="57"/>
      <c r="CM466" s="57"/>
      <c r="CN466" s="57"/>
      <c r="CO466" s="57"/>
      <c r="CP466" s="57"/>
      <c r="CQ466" s="57"/>
      <c r="CR466" s="57"/>
      <c r="CS466" s="57"/>
      <c r="CT466" s="57"/>
      <c r="CU466" s="57"/>
      <c r="CV466" s="57"/>
      <c r="CW466" s="57"/>
      <c r="CX466" s="57"/>
      <c r="CY466" s="57"/>
      <c r="CZ466" s="57"/>
      <c r="DA466" s="57"/>
      <c r="DB466" s="57"/>
      <c r="DC466" s="57"/>
      <c r="DD466" s="57"/>
      <c r="DE466" s="57"/>
      <c r="DF466" s="57"/>
      <c r="DG466" s="57"/>
      <c r="DH466" s="57"/>
      <c r="DI466" s="57"/>
      <c r="DJ466" s="57"/>
      <c r="DK466" s="57"/>
      <c r="DL466" s="57"/>
      <c r="DM466" s="57"/>
      <c r="DN466" s="57"/>
      <c r="DO466" s="57"/>
      <c r="DP466" s="57"/>
      <c r="DQ466" s="57"/>
      <c r="DR466" s="57"/>
      <c r="DS466" s="57"/>
      <c r="DT466" s="57"/>
      <c r="DU466" s="57"/>
      <c r="DV466" s="57"/>
      <c r="DW466" s="57"/>
      <c r="DX466" s="57"/>
      <c r="DY466" s="57"/>
      <c r="DZ466" s="57"/>
      <c r="EA466" s="57"/>
    </row>
    <row r="467" spans="1:131" x14ac:dyDescent="0.2">
      <c r="A467" s="73"/>
      <c r="B467" s="57"/>
      <c r="C467" s="61"/>
      <c r="D467" s="57"/>
      <c r="E467" s="57"/>
      <c r="F467" s="57"/>
      <c r="G467" s="57"/>
      <c r="H467" s="57"/>
      <c r="I467" s="57"/>
      <c r="J467" s="58"/>
      <c r="K467" s="57"/>
      <c r="L467" s="57"/>
      <c r="M467" s="57"/>
      <c r="N467" s="57"/>
      <c r="O467" s="57"/>
      <c r="P467" s="57"/>
      <c r="Q467" s="57"/>
      <c r="R467" s="57"/>
      <c r="S467" s="57"/>
      <c r="T467" s="57"/>
      <c r="U467" s="59"/>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c r="CB467" s="57"/>
      <c r="CC467" s="57"/>
      <c r="CD467" s="57"/>
      <c r="CE467" s="57"/>
      <c r="CF467" s="57"/>
      <c r="CG467" s="57"/>
      <c r="CH467" s="57"/>
      <c r="CI467" s="57"/>
      <c r="CJ467" s="57"/>
      <c r="CK467" s="57"/>
      <c r="CL467" s="57"/>
      <c r="CM467" s="57"/>
      <c r="CN467" s="57"/>
      <c r="CO467" s="57"/>
      <c r="CP467" s="57"/>
      <c r="CQ467" s="57"/>
      <c r="CR467" s="57"/>
      <c r="CS467" s="57"/>
      <c r="CT467" s="57"/>
      <c r="CU467" s="57"/>
      <c r="CV467" s="57"/>
      <c r="CW467" s="57"/>
      <c r="CX467" s="57"/>
      <c r="CY467" s="57"/>
      <c r="CZ467" s="57"/>
      <c r="DA467" s="57"/>
      <c r="DB467" s="57"/>
      <c r="DC467" s="57"/>
      <c r="DD467" s="57"/>
      <c r="DE467" s="57"/>
      <c r="DF467" s="57"/>
      <c r="DG467" s="57"/>
      <c r="DH467" s="57"/>
      <c r="DI467" s="57"/>
      <c r="DJ467" s="57"/>
      <c r="DK467" s="57"/>
      <c r="DL467" s="57"/>
      <c r="DM467" s="57"/>
      <c r="DN467" s="57"/>
      <c r="DO467" s="57"/>
      <c r="DP467" s="57"/>
      <c r="DQ467" s="57"/>
      <c r="DR467" s="57"/>
      <c r="DS467" s="57"/>
      <c r="DT467" s="57"/>
      <c r="DU467" s="57"/>
      <c r="DV467" s="57"/>
      <c r="DW467" s="57"/>
      <c r="DX467" s="57"/>
      <c r="DY467" s="57"/>
      <c r="DZ467" s="57"/>
      <c r="EA467" s="57"/>
    </row>
    <row r="468" spans="1:131" x14ac:dyDescent="0.2">
      <c r="A468" s="73"/>
      <c r="B468" s="57"/>
      <c r="C468" s="61"/>
      <c r="D468" s="57"/>
      <c r="E468" s="57"/>
      <c r="F468" s="57"/>
      <c r="G468" s="57"/>
      <c r="H468" s="57"/>
      <c r="I468" s="57"/>
      <c r="J468" s="58"/>
      <c r="K468" s="57"/>
      <c r="L468" s="57"/>
      <c r="M468" s="57"/>
      <c r="N468" s="57"/>
      <c r="O468" s="57"/>
      <c r="P468" s="57"/>
      <c r="Q468" s="57"/>
      <c r="R468" s="57"/>
      <c r="S468" s="57"/>
      <c r="T468" s="57"/>
      <c r="U468" s="59"/>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c r="CB468" s="57"/>
      <c r="CC468" s="57"/>
      <c r="CD468" s="57"/>
      <c r="CE468" s="57"/>
      <c r="CF468" s="57"/>
      <c r="CG468" s="57"/>
      <c r="CH468" s="57"/>
      <c r="CI468" s="57"/>
      <c r="CJ468" s="57"/>
      <c r="CK468" s="57"/>
      <c r="CL468" s="57"/>
      <c r="CM468" s="57"/>
      <c r="CN468" s="57"/>
      <c r="CO468" s="57"/>
      <c r="CP468" s="57"/>
      <c r="CQ468" s="57"/>
      <c r="CR468" s="57"/>
      <c r="CS468" s="57"/>
      <c r="CT468" s="57"/>
      <c r="CU468" s="57"/>
      <c r="CV468" s="57"/>
      <c r="CW468" s="57"/>
      <c r="CX468" s="57"/>
      <c r="CY468" s="57"/>
      <c r="CZ468" s="57"/>
      <c r="DA468" s="57"/>
      <c r="DB468" s="57"/>
      <c r="DC468" s="57"/>
      <c r="DD468" s="57"/>
      <c r="DE468" s="57"/>
      <c r="DF468" s="57"/>
      <c r="DG468" s="57"/>
      <c r="DH468" s="57"/>
      <c r="DI468" s="57"/>
      <c r="DJ468" s="57"/>
      <c r="DK468" s="57"/>
      <c r="DL468" s="57"/>
      <c r="DM468" s="57"/>
      <c r="DN468" s="57"/>
      <c r="DO468" s="57"/>
      <c r="DP468" s="57"/>
      <c r="DQ468" s="57"/>
      <c r="DR468" s="57"/>
      <c r="DS468" s="57"/>
      <c r="DT468" s="57"/>
      <c r="DU468" s="57"/>
      <c r="DV468" s="57"/>
      <c r="DW468" s="57"/>
      <c r="DX468" s="57"/>
      <c r="DY468" s="57"/>
      <c r="DZ468" s="57"/>
      <c r="EA468" s="57"/>
    </row>
    <row r="469" spans="1:131" x14ac:dyDescent="0.2">
      <c r="A469" s="73"/>
      <c r="B469" s="57"/>
      <c r="C469" s="61"/>
      <c r="D469" s="57"/>
      <c r="E469" s="57"/>
      <c r="F469" s="57"/>
      <c r="G469" s="57"/>
      <c r="H469" s="57"/>
      <c r="I469" s="57"/>
      <c r="J469" s="58"/>
      <c r="K469" s="57"/>
      <c r="L469" s="57"/>
      <c r="M469" s="57"/>
      <c r="N469" s="57"/>
      <c r="O469" s="57"/>
      <c r="P469" s="57"/>
      <c r="Q469" s="57"/>
      <c r="R469" s="57"/>
      <c r="S469" s="57"/>
      <c r="T469" s="57"/>
      <c r="U469" s="59"/>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c r="CB469" s="57"/>
      <c r="CC469" s="57"/>
      <c r="CD469" s="57"/>
      <c r="CE469" s="57"/>
      <c r="CF469" s="57"/>
      <c r="CG469" s="57"/>
      <c r="CH469" s="57"/>
      <c r="CI469" s="57"/>
      <c r="CJ469" s="57"/>
      <c r="CK469" s="57"/>
      <c r="CL469" s="57"/>
      <c r="CM469" s="57"/>
      <c r="CN469" s="57"/>
      <c r="CO469" s="57"/>
      <c r="CP469" s="57"/>
      <c r="CQ469" s="57"/>
      <c r="CR469" s="57"/>
      <c r="CS469" s="57"/>
      <c r="CT469" s="57"/>
      <c r="CU469" s="57"/>
      <c r="CV469" s="57"/>
      <c r="CW469" s="57"/>
      <c r="CX469" s="57"/>
      <c r="CY469" s="57"/>
      <c r="CZ469" s="57"/>
      <c r="DA469" s="57"/>
      <c r="DB469" s="57"/>
      <c r="DC469" s="57"/>
      <c r="DD469" s="57"/>
      <c r="DE469" s="57"/>
      <c r="DF469" s="57"/>
      <c r="DG469" s="57"/>
      <c r="DH469" s="57"/>
      <c r="DI469" s="57"/>
      <c r="DJ469" s="57"/>
      <c r="DK469" s="57"/>
      <c r="DL469" s="57"/>
      <c r="DM469" s="57"/>
      <c r="DN469" s="57"/>
      <c r="DO469" s="57"/>
      <c r="DP469" s="57"/>
      <c r="DQ469" s="57"/>
      <c r="DR469" s="57"/>
      <c r="DS469" s="57"/>
      <c r="DT469" s="57"/>
      <c r="DU469" s="57"/>
      <c r="DV469" s="57"/>
      <c r="DW469" s="57"/>
      <c r="DX469" s="57"/>
      <c r="DY469" s="57"/>
      <c r="DZ469" s="57"/>
      <c r="EA469" s="57"/>
    </row>
    <row r="470" spans="1:131" x14ac:dyDescent="0.2">
      <c r="A470" s="73"/>
      <c r="B470" s="57"/>
      <c r="C470" s="61"/>
      <c r="D470" s="57"/>
      <c r="E470" s="57"/>
      <c r="F470" s="57"/>
      <c r="G470" s="57"/>
      <c r="H470" s="57"/>
      <c r="I470" s="57"/>
      <c r="J470" s="58"/>
      <c r="K470" s="57"/>
      <c r="L470" s="57"/>
      <c r="M470" s="57"/>
      <c r="N470" s="57"/>
      <c r="O470" s="57"/>
      <c r="P470" s="57"/>
      <c r="Q470" s="57"/>
      <c r="R470" s="57"/>
      <c r="S470" s="57"/>
      <c r="T470" s="57"/>
      <c r="U470" s="59"/>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c r="CB470" s="57"/>
      <c r="CC470" s="57"/>
      <c r="CD470" s="57"/>
      <c r="CE470" s="57"/>
      <c r="CF470" s="57"/>
      <c r="CG470" s="57"/>
      <c r="CH470" s="57"/>
      <c r="CI470" s="57"/>
      <c r="CJ470" s="57"/>
      <c r="CK470" s="57"/>
      <c r="CL470" s="57"/>
      <c r="CM470" s="57"/>
      <c r="CN470" s="57"/>
      <c r="CO470" s="57"/>
      <c r="CP470" s="57"/>
      <c r="CQ470" s="57"/>
      <c r="CR470" s="57"/>
      <c r="CS470" s="57"/>
      <c r="CT470" s="57"/>
      <c r="CU470" s="57"/>
      <c r="CV470" s="57"/>
      <c r="CW470" s="57"/>
      <c r="CX470" s="57"/>
      <c r="CY470" s="57"/>
      <c r="CZ470" s="57"/>
      <c r="DA470" s="57"/>
      <c r="DB470" s="57"/>
      <c r="DC470" s="57"/>
      <c r="DD470" s="57"/>
      <c r="DE470" s="57"/>
      <c r="DF470" s="57"/>
      <c r="DG470" s="57"/>
      <c r="DH470" s="57"/>
      <c r="DI470" s="57"/>
      <c r="DJ470" s="57"/>
      <c r="DK470" s="57"/>
      <c r="DL470" s="57"/>
      <c r="DM470" s="57"/>
      <c r="DN470" s="57"/>
      <c r="DO470" s="57"/>
      <c r="DP470" s="57"/>
      <c r="DQ470" s="57"/>
      <c r="DR470" s="57"/>
      <c r="DS470" s="57"/>
      <c r="DT470" s="57"/>
      <c r="DU470" s="57"/>
      <c r="DV470" s="57"/>
      <c r="DW470" s="57"/>
      <c r="DX470" s="57"/>
      <c r="DY470" s="57"/>
      <c r="DZ470" s="57"/>
      <c r="EA470" s="57"/>
    </row>
    <row r="471" spans="1:131" x14ac:dyDescent="0.2">
      <c r="A471" s="73"/>
      <c r="B471" s="57"/>
      <c r="C471" s="61"/>
      <c r="D471" s="57"/>
      <c r="E471" s="57"/>
      <c r="F471" s="57"/>
      <c r="G471" s="57"/>
      <c r="H471" s="57"/>
      <c r="I471" s="57"/>
      <c r="J471" s="58"/>
      <c r="K471" s="57"/>
      <c r="L471" s="57"/>
      <c r="M471" s="57"/>
      <c r="N471" s="57"/>
      <c r="O471" s="57"/>
      <c r="P471" s="57"/>
      <c r="Q471" s="57"/>
      <c r="R471" s="57"/>
      <c r="S471" s="57"/>
      <c r="T471" s="57"/>
      <c r="U471" s="59"/>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c r="CB471" s="57"/>
      <c r="CC471" s="57"/>
      <c r="CD471" s="57"/>
      <c r="CE471" s="57"/>
      <c r="CF471" s="57"/>
      <c r="CG471" s="57"/>
      <c r="CH471" s="57"/>
      <c r="CI471" s="57"/>
      <c r="CJ471" s="57"/>
      <c r="CK471" s="57"/>
      <c r="CL471" s="57"/>
      <c r="CM471" s="57"/>
      <c r="CN471" s="57"/>
      <c r="CO471" s="57"/>
      <c r="CP471" s="57"/>
      <c r="CQ471" s="57"/>
      <c r="CR471" s="57"/>
      <c r="CS471" s="57"/>
      <c r="CT471" s="57"/>
      <c r="CU471" s="57"/>
      <c r="CV471" s="57"/>
      <c r="CW471" s="57"/>
      <c r="CX471" s="57"/>
      <c r="CY471" s="57"/>
      <c r="CZ471" s="57"/>
      <c r="DA471" s="57"/>
      <c r="DB471" s="57"/>
      <c r="DC471" s="57"/>
      <c r="DD471" s="57"/>
      <c r="DE471" s="57"/>
      <c r="DF471" s="57"/>
      <c r="DG471" s="57"/>
      <c r="DH471" s="57"/>
      <c r="DI471" s="57"/>
      <c r="DJ471" s="57"/>
      <c r="DK471" s="57"/>
      <c r="DL471" s="57"/>
      <c r="DM471" s="57"/>
      <c r="DN471" s="57"/>
      <c r="DO471" s="57"/>
      <c r="DP471" s="57"/>
      <c r="DQ471" s="57"/>
      <c r="DR471" s="57"/>
      <c r="DS471" s="57"/>
      <c r="DT471" s="57"/>
      <c r="DU471" s="57"/>
      <c r="DV471" s="57"/>
      <c r="DW471" s="57"/>
      <c r="DX471" s="57"/>
      <c r="DY471" s="57"/>
      <c r="DZ471" s="57"/>
      <c r="EA471" s="57"/>
    </row>
    <row r="472" spans="1:131" x14ac:dyDescent="0.2">
      <c r="A472" s="73"/>
      <c r="B472" s="57"/>
      <c r="C472" s="61"/>
      <c r="D472" s="57"/>
      <c r="E472" s="57"/>
      <c r="F472" s="57"/>
      <c r="G472" s="57"/>
      <c r="H472" s="57"/>
      <c r="I472" s="57"/>
      <c r="J472" s="58"/>
      <c r="K472" s="57"/>
      <c r="L472" s="57"/>
      <c r="M472" s="57"/>
      <c r="N472" s="57"/>
      <c r="O472" s="57"/>
      <c r="P472" s="57"/>
      <c r="Q472" s="57"/>
      <c r="R472" s="57"/>
      <c r="S472" s="57"/>
      <c r="T472" s="57"/>
      <c r="U472" s="59"/>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c r="CB472" s="57"/>
      <c r="CC472" s="57"/>
      <c r="CD472" s="57"/>
      <c r="CE472" s="57"/>
      <c r="CF472" s="57"/>
      <c r="CG472" s="57"/>
      <c r="CH472" s="57"/>
      <c r="CI472" s="57"/>
      <c r="CJ472" s="57"/>
      <c r="CK472" s="57"/>
      <c r="CL472" s="57"/>
      <c r="CM472" s="57"/>
      <c r="CN472" s="57"/>
      <c r="CO472" s="57"/>
      <c r="CP472" s="57"/>
      <c r="CQ472" s="57"/>
      <c r="CR472" s="57"/>
      <c r="CS472" s="57"/>
      <c r="CT472" s="57"/>
      <c r="CU472" s="57"/>
      <c r="CV472" s="57"/>
      <c r="CW472" s="57"/>
      <c r="CX472" s="57"/>
      <c r="CY472" s="57"/>
      <c r="CZ472" s="57"/>
      <c r="DA472" s="57"/>
      <c r="DB472" s="57"/>
      <c r="DC472" s="57"/>
      <c r="DD472" s="57"/>
      <c r="DE472" s="57"/>
      <c r="DF472" s="57"/>
      <c r="DG472" s="57"/>
      <c r="DH472" s="57"/>
      <c r="DI472" s="57"/>
      <c r="DJ472" s="57"/>
      <c r="DK472" s="57"/>
      <c r="DL472" s="57"/>
      <c r="DM472" s="57"/>
      <c r="DN472" s="57"/>
      <c r="DO472" s="57"/>
      <c r="DP472" s="57"/>
      <c r="DQ472" s="57"/>
      <c r="DR472" s="57"/>
      <c r="DS472" s="57"/>
      <c r="DT472" s="57"/>
      <c r="DU472" s="57"/>
      <c r="DV472" s="57"/>
      <c r="DW472" s="57"/>
      <c r="DX472" s="57"/>
      <c r="DY472" s="57"/>
      <c r="DZ472" s="57"/>
      <c r="EA472" s="57"/>
    </row>
    <row r="473" spans="1:131" x14ac:dyDescent="0.2">
      <c r="A473" s="73"/>
      <c r="B473" s="57"/>
      <c r="C473" s="61"/>
      <c r="D473" s="57"/>
      <c r="E473" s="57"/>
      <c r="F473" s="57"/>
      <c r="G473" s="57"/>
      <c r="H473" s="57"/>
      <c r="I473" s="57"/>
      <c r="J473" s="58"/>
      <c r="K473" s="57"/>
      <c r="L473" s="57"/>
      <c r="M473" s="57"/>
      <c r="N473" s="57"/>
      <c r="O473" s="57"/>
      <c r="P473" s="57"/>
      <c r="Q473" s="57"/>
      <c r="R473" s="57"/>
      <c r="S473" s="57"/>
      <c r="T473" s="57"/>
      <c r="U473" s="59"/>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c r="CB473" s="57"/>
      <c r="CC473" s="57"/>
      <c r="CD473" s="57"/>
      <c r="CE473" s="57"/>
      <c r="CF473" s="57"/>
      <c r="CG473" s="57"/>
      <c r="CH473" s="57"/>
      <c r="CI473" s="57"/>
      <c r="CJ473" s="57"/>
      <c r="CK473" s="57"/>
      <c r="CL473" s="57"/>
      <c r="CM473" s="57"/>
      <c r="CN473" s="57"/>
      <c r="CO473" s="57"/>
      <c r="CP473" s="57"/>
      <c r="CQ473" s="57"/>
      <c r="CR473" s="57"/>
      <c r="CS473" s="57"/>
      <c r="CT473" s="57"/>
      <c r="CU473" s="57"/>
      <c r="CV473" s="57"/>
      <c r="CW473" s="57"/>
      <c r="CX473" s="57"/>
      <c r="CY473" s="57"/>
      <c r="CZ473" s="57"/>
      <c r="DA473" s="57"/>
      <c r="DB473" s="57"/>
      <c r="DC473" s="57"/>
      <c r="DD473" s="57"/>
      <c r="DE473" s="57"/>
      <c r="DF473" s="57"/>
      <c r="DG473" s="57"/>
      <c r="DH473" s="57"/>
      <c r="DI473" s="57"/>
      <c r="DJ473" s="57"/>
      <c r="DK473" s="57"/>
      <c r="DL473" s="57"/>
      <c r="DM473" s="57"/>
      <c r="DN473" s="57"/>
      <c r="DO473" s="57"/>
      <c r="DP473" s="57"/>
      <c r="DQ473" s="57"/>
      <c r="DR473" s="57"/>
      <c r="DS473" s="57"/>
      <c r="DT473" s="57"/>
      <c r="DU473" s="57"/>
      <c r="DV473" s="57"/>
      <c r="DW473" s="57"/>
      <c r="DX473" s="57"/>
      <c r="DY473" s="57"/>
      <c r="DZ473" s="57"/>
      <c r="EA473" s="57"/>
    </row>
    <row r="474" spans="1:131" x14ac:dyDescent="0.2">
      <c r="A474" s="73"/>
      <c r="B474" s="57"/>
      <c r="C474" s="61"/>
      <c r="D474" s="57"/>
      <c r="E474" s="57"/>
      <c r="F474" s="57"/>
      <c r="G474" s="57"/>
      <c r="H474" s="57"/>
      <c r="I474" s="57"/>
      <c r="J474" s="58"/>
      <c r="K474" s="57"/>
      <c r="L474" s="57"/>
      <c r="M474" s="57"/>
      <c r="N474" s="57"/>
      <c r="O474" s="57"/>
      <c r="P474" s="57"/>
      <c r="Q474" s="57"/>
      <c r="R474" s="57"/>
      <c r="S474" s="57"/>
      <c r="T474" s="57"/>
      <c r="U474" s="59"/>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c r="CB474" s="57"/>
      <c r="CC474" s="57"/>
      <c r="CD474" s="57"/>
      <c r="CE474" s="57"/>
      <c r="CF474" s="57"/>
      <c r="CG474" s="57"/>
      <c r="CH474" s="57"/>
      <c r="CI474" s="57"/>
      <c r="CJ474" s="57"/>
      <c r="CK474" s="57"/>
      <c r="CL474" s="57"/>
      <c r="CM474" s="57"/>
      <c r="CN474" s="57"/>
      <c r="CO474" s="57"/>
      <c r="CP474" s="57"/>
      <c r="CQ474" s="57"/>
      <c r="CR474" s="57"/>
      <c r="CS474" s="57"/>
      <c r="CT474" s="57"/>
      <c r="CU474" s="57"/>
      <c r="CV474" s="57"/>
      <c r="CW474" s="57"/>
      <c r="CX474" s="57"/>
      <c r="CY474" s="57"/>
      <c r="CZ474" s="57"/>
      <c r="DA474" s="57"/>
      <c r="DB474" s="57"/>
      <c r="DC474" s="57"/>
      <c r="DD474" s="57"/>
      <c r="DE474" s="57"/>
      <c r="DF474" s="57"/>
      <c r="DG474" s="57"/>
      <c r="DH474" s="57"/>
      <c r="DI474" s="57"/>
      <c r="DJ474" s="57"/>
      <c r="DK474" s="57"/>
      <c r="DL474" s="57"/>
      <c r="DM474" s="57"/>
      <c r="DN474" s="57"/>
      <c r="DO474" s="57"/>
      <c r="DP474" s="57"/>
      <c r="DQ474" s="57"/>
      <c r="DR474" s="57"/>
      <c r="DS474" s="57"/>
      <c r="DT474" s="57"/>
      <c r="DU474" s="57"/>
      <c r="DV474" s="57"/>
      <c r="DW474" s="57"/>
      <c r="DX474" s="57"/>
      <c r="DY474" s="57"/>
      <c r="DZ474" s="57"/>
      <c r="EA474" s="57"/>
    </row>
  </sheetData>
  <mergeCells count="4">
    <mergeCell ref="B8:B9"/>
    <mergeCell ref="B14:B16"/>
    <mergeCell ref="B17:B18"/>
    <mergeCell ref="B12:B13"/>
  </mergeCells>
  <phoneticPr fontId="4" type="noConversion"/>
  <dataValidations count="3">
    <dataValidation type="list" allowBlank="1" showInputMessage="1" showErrorMessage="1" sqref="G8:G19">
      <formula1>$C$23:$C$28</formula1>
    </dataValidation>
    <dataValidation type="list" allowBlank="1" showInputMessage="1" showErrorMessage="1" sqref="I8:I19">
      <formula1>$D$23:$D$28</formula1>
    </dataValidation>
    <dataValidation type="list" allowBlank="1" showInputMessage="1" showErrorMessage="1" sqref="N8:N19">
      <formula1>$E$23:$E$28</formula1>
    </dataValidation>
  </dataValidations>
  <pageMargins left="0.23622047244094491" right="0.19685039370078741" top="0.55118110236220474" bottom="0.39370078740157483" header="0.19685039370078741" footer="0.19685039370078741"/>
  <pageSetup paperSize="9" scale="50" orientation="landscape" r:id="rId1"/>
  <headerFooter alignWithMargins="0">
    <oddFooter>&amp;L&amp;F&amp;CPage &amp;P of &amp;N&amp;R&amp;D</oddFooter>
  </headerFooter>
  <rowBreaks count="1" manualBreakCount="1">
    <brk id="18"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workbookViewId="0">
      <pane xSplit="1" ySplit="4" topLeftCell="B20" activePane="bottomRight" state="frozen"/>
      <selection activeCell="A22" sqref="A22"/>
      <selection pane="topRight" activeCell="A22" sqref="A22"/>
      <selection pane="bottomLeft" activeCell="A22" sqref="A22"/>
      <selection pane="bottomRight" activeCell="C42" sqref="C42"/>
    </sheetView>
  </sheetViews>
  <sheetFormatPr defaultRowHeight="12.75" x14ac:dyDescent="0.2"/>
  <cols>
    <col min="1" max="1" width="11.85546875" customWidth="1"/>
    <col min="2" max="2" width="25.140625" customWidth="1"/>
    <col min="3" max="3" width="24.140625" customWidth="1"/>
    <col min="4" max="4" width="30.140625" bestFit="1" customWidth="1"/>
  </cols>
  <sheetData>
    <row r="1" spans="1:4" x14ac:dyDescent="0.2">
      <c r="A1" s="29" t="str">
        <f>Cover!B3</f>
        <v>Bela-Bela Local Municipality</v>
      </c>
      <c r="B1" s="2"/>
      <c r="C1" s="2"/>
    </row>
    <row r="2" spans="1:4" x14ac:dyDescent="0.2">
      <c r="A2" s="29" t="str">
        <f>Cover!B5</f>
        <v>Risk Register</v>
      </c>
      <c r="B2" s="2"/>
      <c r="C2" s="2"/>
    </row>
    <row r="3" spans="1:4" x14ac:dyDescent="0.2">
      <c r="A3" s="29" t="str">
        <f>Cover!B7</f>
        <v>As at: 11 June 2018</v>
      </c>
      <c r="B3" s="2"/>
      <c r="C3" s="2"/>
    </row>
    <row r="4" spans="1:4" x14ac:dyDescent="0.2">
      <c r="A4" s="30"/>
    </row>
    <row r="5" spans="1:4" x14ac:dyDescent="0.2">
      <c r="A5" s="29" t="s">
        <v>10</v>
      </c>
      <c r="B5" s="54" t="s">
        <v>137</v>
      </c>
      <c r="C5" s="54" t="s">
        <v>139</v>
      </c>
      <c r="D5" s="3" t="s">
        <v>140</v>
      </c>
    </row>
    <row r="6" spans="1:4" x14ac:dyDescent="0.2">
      <c r="B6" s="115" t="s">
        <v>162</v>
      </c>
      <c r="C6" s="54" t="s">
        <v>139</v>
      </c>
      <c r="D6" s="54" t="s">
        <v>140</v>
      </c>
    </row>
    <row r="7" spans="1:4" x14ac:dyDescent="0.2">
      <c r="B7" s="115" t="s">
        <v>169</v>
      </c>
      <c r="C7" s="115" t="s">
        <v>170</v>
      </c>
      <c r="D7" s="115" t="s">
        <v>159</v>
      </c>
    </row>
    <row r="8" spans="1:4" x14ac:dyDescent="0.2">
      <c r="B8" s="115" t="s">
        <v>169</v>
      </c>
      <c r="C8" s="115" t="s">
        <v>171</v>
      </c>
      <c r="D8" s="115" t="s">
        <v>159</v>
      </c>
    </row>
    <row r="9" spans="1:4" x14ac:dyDescent="0.2">
      <c r="B9" s="115" t="s">
        <v>173</v>
      </c>
      <c r="C9" s="115" t="s">
        <v>174</v>
      </c>
      <c r="D9" s="115" t="s">
        <v>159</v>
      </c>
    </row>
    <row r="10" spans="1:4" x14ac:dyDescent="0.2">
      <c r="B10" s="115" t="s">
        <v>175</v>
      </c>
      <c r="C10" s="115" t="s">
        <v>176</v>
      </c>
      <c r="D10" s="115" t="s">
        <v>159</v>
      </c>
    </row>
    <row r="11" spans="1:4" x14ac:dyDescent="0.2">
      <c r="B11" s="115" t="s">
        <v>177</v>
      </c>
      <c r="C11" s="115" t="s">
        <v>178</v>
      </c>
      <c r="D11" s="115" t="s">
        <v>159</v>
      </c>
    </row>
    <row r="12" spans="1:4" x14ac:dyDescent="0.2">
      <c r="B12" s="115" t="s">
        <v>180</v>
      </c>
      <c r="C12" s="115" t="s">
        <v>179</v>
      </c>
      <c r="D12" s="115" t="s">
        <v>159</v>
      </c>
    </row>
    <row r="13" spans="1:4" x14ac:dyDescent="0.2">
      <c r="B13" s="115" t="s">
        <v>161</v>
      </c>
      <c r="C13" s="54" t="s">
        <v>141</v>
      </c>
      <c r="D13" s="115" t="s">
        <v>159</v>
      </c>
    </row>
    <row r="14" spans="1:4" x14ac:dyDescent="0.2">
      <c r="B14" s="115" t="s">
        <v>164</v>
      </c>
      <c r="C14" s="115" t="s">
        <v>191</v>
      </c>
      <c r="D14" s="115" t="s">
        <v>159</v>
      </c>
    </row>
    <row r="15" spans="1:4" x14ac:dyDescent="0.2">
      <c r="B15" s="120" t="s">
        <v>185</v>
      </c>
      <c r="C15" s="120" t="s">
        <v>184</v>
      </c>
      <c r="D15" s="115" t="s">
        <v>159</v>
      </c>
    </row>
    <row r="16" spans="1:4" x14ac:dyDescent="0.2">
      <c r="B16" s="115" t="s">
        <v>165</v>
      </c>
      <c r="C16" s="115" t="s">
        <v>166</v>
      </c>
      <c r="D16" s="115" t="s">
        <v>159</v>
      </c>
    </row>
    <row r="17" spans="1:4" x14ac:dyDescent="0.2">
      <c r="B17" s="115" t="s">
        <v>181</v>
      </c>
      <c r="C17" s="115" t="s">
        <v>182</v>
      </c>
      <c r="D17" s="115" t="s">
        <v>159</v>
      </c>
    </row>
    <row r="18" spans="1:4" x14ac:dyDescent="0.2">
      <c r="B18" s="115" t="s">
        <v>189</v>
      </c>
      <c r="C18" s="115" t="s">
        <v>190</v>
      </c>
      <c r="D18" s="115" t="s">
        <v>159</v>
      </c>
    </row>
    <row r="19" spans="1:4" x14ac:dyDescent="0.2">
      <c r="B19" s="115" t="s">
        <v>163</v>
      </c>
      <c r="C19" s="54" t="s">
        <v>142</v>
      </c>
      <c r="D19" s="115" t="s">
        <v>159</v>
      </c>
    </row>
    <row r="20" spans="1:4" x14ac:dyDescent="0.2">
      <c r="B20" s="115" t="s">
        <v>183</v>
      </c>
      <c r="C20" s="115" t="s">
        <v>168</v>
      </c>
      <c r="D20" s="115" t="s">
        <v>159</v>
      </c>
    </row>
    <row r="21" spans="1:4" x14ac:dyDescent="0.2">
      <c r="B21" s="115" t="s">
        <v>167</v>
      </c>
      <c r="C21" s="115" t="s">
        <v>168</v>
      </c>
      <c r="D21" s="115" t="s">
        <v>159</v>
      </c>
    </row>
    <row r="22" spans="1:4" x14ac:dyDescent="0.2">
      <c r="B22" s="115" t="s">
        <v>186</v>
      </c>
      <c r="C22" s="115" t="s">
        <v>187</v>
      </c>
      <c r="D22" s="54" t="s">
        <v>140</v>
      </c>
    </row>
    <row r="23" spans="1:4" x14ac:dyDescent="0.2">
      <c r="B23" s="26" t="s">
        <v>188</v>
      </c>
      <c r="C23" s="115" t="s">
        <v>187</v>
      </c>
      <c r="D23" s="54" t="s">
        <v>140</v>
      </c>
    </row>
    <row r="24" spans="1:4" x14ac:dyDescent="0.2">
      <c r="C24" s="54"/>
      <c r="D24" s="3"/>
    </row>
    <row r="25" spans="1:4" x14ac:dyDescent="0.2">
      <c r="B25" s="4"/>
      <c r="C25" s="4"/>
      <c r="D25" s="4"/>
    </row>
    <row r="26" spans="1:4" x14ac:dyDescent="0.2">
      <c r="B26" s="4"/>
      <c r="C26" s="4"/>
      <c r="D26" s="4"/>
    </row>
    <row r="27" spans="1:4" x14ac:dyDescent="0.2">
      <c r="B27" s="4"/>
      <c r="C27" s="4"/>
      <c r="D27" s="4"/>
    </row>
    <row r="28" spans="1:4" x14ac:dyDescent="0.2">
      <c r="A28" s="29" t="s">
        <v>11</v>
      </c>
      <c r="B28" s="115" t="s">
        <v>160</v>
      </c>
      <c r="C28" s="4"/>
      <c r="D28" s="4"/>
    </row>
    <row r="29" spans="1:4" x14ac:dyDescent="0.2">
      <c r="B29" s="4"/>
      <c r="C29" s="4"/>
      <c r="D29" s="4"/>
    </row>
    <row r="30" spans="1:4" x14ac:dyDescent="0.2">
      <c r="B30" s="4"/>
      <c r="C30" s="4"/>
      <c r="D30" s="4"/>
    </row>
  </sheetData>
  <phoneticPr fontId="4" type="noConversion"/>
  <pageMargins left="0.74803149606299213" right="0.74803149606299213" top="0.98425196850393704" bottom="0.98425196850393704" header="0.51181102362204722" footer="0.51181102362204722"/>
  <pageSetup paperSize="9" scale="98" orientation="landscape" r:id="rId1"/>
  <headerFooter alignWithMargins="0">
    <oddFooter>&amp;L&amp;F&amp;CPage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showZeros="0" zoomScale="95" zoomScaleNormal="95" workbookViewId="0">
      <selection activeCell="D1" sqref="D1"/>
    </sheetView>
  </sheetViews>
  <sheetFormatPr defaultRowHeight="12.75" x14ac:dyDescent="0.2"/>
  <cols>
    <col min="1" max="1" width="25.85546875" style="3" customWidth="1"/>
    <col min="2" max="5" width="31" style="3" customWidth="1"/>
    <col min="6" max="6" width="24.5703125" style="3" customWidth="1"/>
    <col min="7" max="16384" width="9.140625" style="3"/>
  </cols>
  <sheetData>
    <row r="1" spans="1:5" x14ac:dyDescent="0.2">
      <c r="A1" s="29"/>
      <c r="B1" s="30"/>
      <c r="C1" s="30"/>
      <c r="D1" s="30"/>
      <c r="E1" s="30"/>
    </row>
    <row r="2" spans="1:5" x14ac:dyDescent="0.2">
      <c r="A2" s="29" t="str">
        <f>Cover!B5</f>
        <v>Risk Register</v>
      </c>
      <c r="B2" s="30"/>
      <c r="C2" s="30"/>
      <c r="D2" s="30"/>
      <c r="E2" s="30"/>
    </row>
    <row r="3" spans="1:5" x14ac:dyDescent="0.2">
      <c r="A3" s="29" t="str">
        <f>Cover!B7</f>
        <v>As at: 11 June 2018</v>
      </c>
      <c r="B3" s="30"/>
      <c r="C3" s="30"/>
      <c r="D3" s="30"/>
      <c r="E3" s="30"/>
    </row>
    <row r="4" spans="1:5" s="5" customFormat="1" x14ac:dyDescent="0.2">
      <c r="A4" s="31"/>
      <c r="B4" s="31"/>
      <c r="C4" s="31"/>
      <c r="D4" s="31"/>
      <c r="E4" s="31"/>
    </row>
    <row r="5" spans="1:5" s="5" customFormat="1" ht="18" x14ac:dyDescent="0.2">
      <c r="A5" s="149" t="s">
        <v>38</v>
      </c>
      <c r="B5" s="149"/>
      <c r="C5" s="149"/>
      <c r="D5" s="149"/>
      <c r="E5" s="149"/>
    </row>
    <row r="6" spans="1:5" s="5" customFormat="1" x14ac:dyDescent="0.2">
      <c r="A6" s="150" t="s">
        <v>39</v>
      </c>
      <c r="B6" s="151"/>
      <c r="C6" s="151"/>
      <c r="D6" s="151"/>
      <c r="E6" s="151"/>
    </row>
    <row r="7" spans="1:5" s="9" customFormat="1" ht="18.75" thickBot="1" x14ac:dyDescent="0.3">
      <c r="A7" s="149" t="s">
        <v>40</v>
      </c>
      <c r="B7" s="149"/>
      <c r="C7" s="149"/>
      <c r="D7" s="149"/>
      <c r="E7" s="149"/>
    </row>
    <row r="8" spans="1:5" s="5" customFormat="1" ht="13.5" thickBot="1" x14ac:dyDescent="0.25">
      <c r="A8" s="33" t="s">
        <v>41</v>
      </c>
      <c r="B8" s="34" t="s">
        <v>135</v>
      </c>
    </row>
    <row r="9" spans="1:5" s="5" customFormat="1" ht="51" x14ac:dyDescent="0.2">
      <c r="A9" s="35" t="s">
        <v>42</v>
      </c>
      <c r="B9" s="14" t="s">
        <v>80</v>
      </c>
    </row>
    <row r="10" spans="1:5" s="5" customFormat="1" x14ac:dyDescent="0.2">
      <c r="A10" s="36">
        <v>5</v>
      </c>
      <c r="B10" s="24"/>
    </row>
    <row r="11" spans="1:5" s="5" customFormat="1" ht="13.5" thickBot="1" x14ac:dyDescent="0.25">
      <c r="A11" s="37"/>
      <c r="B11" s="25"/>
    </row>
    <row r="12" spans="1:5" s="5" customFormat="1" ht="63.75" customHeight="1" x14ac:dyDescent="0.2">
      <c r="A12" s="35" t="s">
        <v>64</v>
      </c>
      <c r="B12" s="14" t="s">
        <v>81</v>
      </c>
    </row>
    <row r="13" spans="1:5" s="5" customFormat="1" x14ac:dyDescent="0.2">
      <c r="A13" s="36">
        <v>4</v>
      </c>
      <c r="B13" s="24"/>
    </row>
    <row r="14" spans="1:5" s="5" customFormat="1" ht="13.5" customHeight="1" thickBot="1" x14ac:dyDescent="0.25">
      <c r="A14" s="35"/>
      <c r="B14" s="25"/>
    </row>
    <row r="15" spans="1:5" s="5" customFormat="1" ht="63.75" customHeight="1" x14ac:dyDescent="0.2">
      <c r="A15" s="38" t="s">
        <v>13</v>
      </c>
      <c r="B15" s="14" t="s">
        <v>82</v>
      </c>
    </row>
    <row r="16" spans="1:5" s="5" customFormat="1" ht="13.5" thickBot="1" x14ac:dyDescent="0.25">
      <c r="A16" s="39">
        <v>3</v>
      </c>
      <c r="B16" s="25"/>
    </row>
    <row r="17" spans="1:5" s="5" customFormat="1" ht="51" x14ac:dyDescent="0.2">
      <c r="A17" s="35" t="s">
        <v>12</v>
      </c>
      <c r="B17" s="14" t="s">
        <v>83</v>
      </c>
    </row>
    <row r="18" spans="1:5" s="5" customFormat="1" ht="13.5" thickBot="1" x14ac:dyDescent="0.25">
      <c r="A18" s="39">
        <v>2</v>
      </c>
      <c r="B18" s="25"/>
    </row>
    <row r="19" spans="1:5" s="5" customFormat="1" ht="63.75" customHeight="1" x14ac:dyDescent="0.2">
      <c r="A19" s="35" t="s">
        <v>55</v>
      </c>
      <c r="B19" s="14" t="s">
        <v>84</v>
      </c>
    </row>
    <row r="20" spans="1:5" s="5" customFormat="1" ht="13.5" thickBot="1" x14ac:dyDescent="0.25">
      <c r="A20" s="39">
        <v>1</v>
      </c>
      <c r="B20" s="25"/>
    </row>
    <row r="21" spans="1:5" s="5" customFormat="1" ht="15" x14ac:dyDescent="0.2">
      <c r="A21" s="15"/>
      <c r="B21" s="16"/>
      <c r="C21" s="16"/>
      <c r="D21" s="16"/>
      <c r="E21" s="16"/>
    </row>
    <row r="22" spans="1:5" s="5" customFormat="1" ht="18.75" thickBot="1" x14ac:dyDescent="0.25">
      <c r="A22" s="149" t="s">
        <v>43</v>
      </c>
      <c r="B22" s="149"/>
      <c r="C22" s="149"/>
      <c r="D22" s="149"/>
      <c r="E22" s="149"/>
    </row>
    <row r="23" spans="1:5" s="5" customFormat="1" ht="15.75" thickBot="1" x14ac:dyDescent="0.25">
      <c r="A23" s="40" t="s">
        <v>77</v>
      </c>
      <c r="B23" s="41" t="s">
        <v>76</v>
      </c>
      <c r="C23" s="42" t="s">
        <v>69</v>
      </c>
      <c r="D23" s="3"/>
      <c r="E23" s="3"/>
    </row>
    <row r="24" spans="1:5" s="5" customFormat="1" ht="36.75" thickBot="1" x14ac:dyDescent="0.25">
      <c r="A24" s="43" t="s">
        <v>65</v>
      </c>
      <c r="B24" s="23" t="s">
        <v>71</v>
      </c>
      <c r="C24" s="52">
        <v>5</v>
      </c>
      <c r="D24" s="3"/>
      <c r="E24" s="3"/>
    </row>
    <row r="25" spans="1:5" s="5" customFormat="1" ht="36.75" thickBot="1" x14ac:dyDescent="0.25">
      <c r="A25" s="43" t="s">
        <v>14</v>
      </c>
      <c r="B25" s="23" t="s">
        <v>72</v>
      </c>
      <c r="C25" s="53">
        <v>4</v>
      </c>
      <c r="D25" s="3"/>
      <c r="E25" s="3"/>
    </row>
    <row r="26" spans="1:5" s="5" customFormat="1" ht="36.75" thickBot="1" x14ac:dyDescent="0.25">
      <c r="A26" s="43" t="s">
        <v>13</v>
      </c>
      <c r="B26" s="23" t="s">
        <v>73</v>
      </c>
      <c r="C26" s="52">
        <v>3</v>
      </c>
      <c r="D26" s="3"/>
      <c r="E26" s="3"/>
    </row>
    <row r="27" spans="1:5" s="5" customFormat="1" ht="36.75" thickBot="1" x14ac:dyDescent="0.25">
      <c r="A27" s="43" t="s">
        <v>15</v>
      </c>
      <c r="B27" s="23" t="s">
        <v>74</v>
      </c>
      <c r="C27" s="52">
        <v>2</v>
      </c>
      <c r="D27" s="3"/>
      <c r="E27" s="3"/>
    </row>
    <row r="28" spans="1:5" s="5" customFormat="1" ht="36.75" thickBot="1" x14ac:dyDescent="0.25">
      <c r="A28" s="43" t="s">
        <v>16</v>
      </c>
      <c r="B28" s="23" t="s">
        <v>75</v>
      </c>
      <c r="C28" s="52">
        <v>1</v>
      </c>
      <c r="D28" s="3"/>
      <c r="E28" s="3"/>
    </row>
    <row r="29" spans="1:5" s="5" customFormat="1" x14ac:dyDescent="0.2">
      <c r="A29" s="3"/>
      <c r="B29" s="3"/>
      <c r="C29" s="3"/>
      <c r="D29" s="3"/>
      <c r="E29" s="3"/>
    </row>
    <row r="30" spans="1:5" s="5" customFormat="1" ht="18.75" thickBot="1" x14ac:dyDescent="0.25">
      <c r="A30" s="149" t="s">
        <v>138</v>
      </c>
      <c r="B30" s="149"/>
      <c r="C30" s="149"/>
      <c r="D30" s="149"/>
      <c r="E30" s="149"/>
    </row>
    <row r="31" spans="1:5" s="5" customFormat="1" ht="15.75" thickBot="1" x14ac:dyDescent="0.25">
      <c r="A31" s="40" t="s">
        <v>78</v>
      </c>
      <c r="B31" s="41" t="s">
        <v>76</v>
      </c>
      <c r="C31" s="42" t="s">
        <v>69</v>
      </c>
      <c r="D31" s="3"/>
      <c r="E31" s="3"/>
    </row>
    <row r="32" spans="1:5" s="5" customFormat="1" ht="24.75" thickBot="1" x14ac:dyDescent="0.25">
      <c r="A32" s="43" t="s">
        <v>124</v>
      </c>
      <c r="B32" s="23" t="s">
        <v>44</v>
      </c>
      <c r="C32" s="18">
        <v>0.2</v>
      </c>
      <c r="D32" s="3"/>
      <c r="E32" s="3"/>
    </row>
    <row r="33" spans="1:6" s="5" customFormat="1" ht="24.75" thickBot="1" x14ac:dyDescent="0.25">
      <c r="A33" s="43" t="s">
        <v>45</v>
      </c>
      <c r="B33" s="23" t="s">
        <v>46</v>
      </c>
      <c r="C33" s="19">
        <v>0.4</v>
      </c>
      <c r="D33" s="3"/>
      <c r="E33" s="3"/>
    </row>
    <row r="34" spans="1:6" s="5" customFormat="1" ht="15.75" thickBot="1" x14ac:dyDescent="0.25">
      <c r="A34" s="43" t="s">
        <v>47</v>
      </c>
      <c r="B34" s="23" t="s">
        <v>48</v>
      </c>
      <c r="C34" s="18">
        <v>0.65</v>
      </c>
      <c r="D34" s="3"/>
      <c r="E34" s="3"/>
    </row>
    <row r="35" spans="1:6" s="5" customFormat="1" ht="36.75" thickBot="1" x14ac:dyDescent="0.25">
      <c r="A35" s="43" t="s">
        <v>49</v>
      </c>
      <c r="B35" s="23" t="s">
        <v>50</v>
      </c>
      <c r="C35" s="18">
        <v>0.8</v>
      </c>
      <c r="D35" s="3"/>
      <c r="E35" s="3"/>
    </row>
    <row r="36" spans="1:6" s="5" customFormat="1" ht="15.75" thickBot="1" x14ac:dyDescent="0.25">
      <c r="A36" s="43" t="s">
        <v>51</v>
      </c>
      <c r="B36" s="23" t="s">
        <v>52</v>
      </c>
      <c r="C36" s="18">
        <v>0.9</v>
      </c>
      <c r="D36" s="3"/>
      <c r="E36" s="3"/>
    </row>
    <row r="37" spans="1:6" s="5" customFormat="1" x14ac:dyDescent="0.2">
      <c r="A37" s="3"/>
      <c r="B37" s="3"/>
      <c r="C37" s="3"/>
      <c r="D37" s="3"/>
      <c r="E37" s="3"/>
    </row>
    <row r="38" spans="1:6" s="5" customFormat="1" ht="18.75" thickBot="1" x14ac:dyDescent="0.25">
      <c r="A38" s="32" t="s">
        <v>62</v>
      </c>
      <c r="B38" s="13"/>
      <c r="C38" s="13"/>
      <c r="D38" s="32" t="s">
        <v>63</v>
      </c>
      <c r="E38" s="13"/>
      <c r="F38" s="13"/>
    </row>
    <row r="39" spans="1:6" s="5" customFormat="1" ht="13.5" thickBot="1" x14ac:dyDescent="0.25">
      <c r="A39" s="44" t="s">
        <v>70</v>
      </c>
      <c r="B39" s="45" t="s">
        <v>69</v>
      </c>
      <c r="C39" s="3"/>
      <c r="D39" s="44" t="s">
        <v>63</v>
      </c>
      <c r="E39" s="45" t="s">
        <v>69</v>
      </c>
      <c r="F39" s="3"/>
    </row>
    <row r="40" spans="1:6" s="5" customFormat="1" ht="15.75" thickBot="1" x14ac:dyDescent="0.25">
      <c r="A40" s="46" t="s">
        <v>66</v>
      </c>
      <c r="B40" s="20" t="s">
        <v>125</v>
      </c>
      <c r="C40" s="3"/>
      <c r="D40" s="46" t="s">
        <v>66</v>
      </c>
      <c r="E40" s="20" t="s">
        <v>130</v>
      </c>
      <c r="F40" s="3"/>
    </row>
    <row r="41" spans="1:6" s="5" customFormat="1" ht="15.75" thickBot="1" x14ac:dyDescent="0.25">
      <c r="A41" s="46" t="s">
        <v>53</v>
      </c>
      <c r="B41" s="20" t="s">
        <v>126</v>
      </c>
      <c r="C41" s="17">
        <v>20</v>
      </c>
      <c r="D41" s="46" t="s">
        <v>53</v>
      </c>
      <c r="E41" s="20" t="s">
        <v>131</v>
      </c>
      <c r="F41" s="17">
        <v>10</v>
      </c>
    </row>
    <row r="42" spans="1:6" s="5" customFormat="1" ht="15.75" thickBot="1" x14ac:dyDescent="0.25">
      <c r="A42" s="46" t="s">
        <v>67</v>
      </c>
      <c r="B42" s="21" t="s">
        <v>127</v>
      </c>
      <c r="C42" s="17">
        <v>15</v>
      </c>
      <c r="D42" s="46" t="s">
        <v>67</v>
      </c>
      <c r="E42" s="21" t="s">
        <v>132</v>
      </c>
      <c r="F42" s="17">
        <v>7.5</v>
      </c>
    </row>
    <row r="43" spans="1:6" s="5" customFormat="1" ht="15.75" thickBot="1" x14ac:dyDescent="0.25">
      <c r="A43" s="46" t="s">
        <v>54</v>
      </c>
      <c r="B43" s="21" t="s">
        <v>128</v>
      </c>
      <c r="C43" s="17">
        <v>10</v>
      </c>
      <c r="D43" s="46" t="s">
        <v>54</v>
      </c>
      <c r="E43" s="21" t="s">
        <v>133</v>
      </c>
      <c r="F43" s="17">
        <v>5</v>
      </c>
    </row>
    <row r="44" spans="1:6" s="5" customFormat="1" ht="16.5" thickBot="1" x14ac:dyDescent="0.25">
      <c r="A44" s="46" t="s">
        <v>68</v>
      </c>
      <c r="B44" s="22" t="s">
        <v>129</v>
      </c>
      <c r="C44" s="17">
        <v>5</v>
      </c>
      <c r="D44" s="46" t="s">
        <v>68</v>
      </c>
      <c r="E44" s="22" t="s">
        <v>134</v>
      </c>
      <c r="F44" s="17">
        <v>2.5</v>
      </c>
    </row>
    <row r="45" spans="1:6" s="5" customFormat="1" x14ac:dyDescent="0.2">
      <c r="A45" s="3"/>
      <c r="B45" s="3"/>
      <c r="C45" s="3"/>
      <c r="D45" s="3"/>
      <c r="E45" s="3"/>
    </row>
    <row r="46" spans="1:6" s="5" customFormat="1" ht="18" x14ac:dyDescent="0.2">
      <c r="D46" s="13"/>
      <c r="E46" s="13"/>
    </row>
    <row r="47" spans="1:6" s="5" customFormat="1" x14ac:dyDescent="0.2">
      <c r="D47" s="3"/>
      <c r="E47" s="3"/>
    </row>
    <row r="48" spans="1:6" s="5" customFormat="1" x14ac:dyDescent="0.2">
      <c r="D48" s="3"/>
      <c r="E48" s="3"/>
    </row>
    <row r="49" spans="1:5" s="5" customFormat="1" x14ac:dyDescent="0.2">
      <c r="D49" s="3"/>
      <c r="E49" s="3"/>
    </row>
    <row r="50" spans="1:5" s="5" customFormat="1" x14ac:dyDescent="0.2">
      <c r="D50" s="3"/>
      <c r="E50" s="3"/>
    </row>
    <row r="51" spans="1:5" s="5" customFormat="1" x14ac:dyDescent="0.2">
      <c r="D51" s="3"/>
      <c r="E51" s="3"/>
    </row>
    <row r="56" spans="1:5" x14ac:dyDescent="0.2">
      <c r="A56" s="6"/>
      <c r="B56" s="7"/>
      <c r="C56" s="6"/>
      <c r="D56" s="6"/>
      <c r="E56" s="8"/>
    </row>
  </sheetData>
  <mergeCells count="5">
    <mergeCell ref="A30:E30"/>
    <mergeCell ref="A5:E5"/>
    <mergeCell ref="A6:E6"/>
    <mergeCell ref="A7:E7"/>
    <mergeCell ref="A22:E22"/>
  </mergeCells>
  <phoneticPr fontId="4" type="noConversion"/>
  <pageMargins left="0.74803149606299213" right="0.74803149606299213" top="0.98425196850393704" bottom="0.98425196850393704" header="0.51181102362204722" footer="0.51181102362204722"/>
  <pageSetup paperSize="9" scale="45" orientation="landscape" r:id="rId1"/>
  <headerFooter alignWithMargins="0">
    <oddFooter>&amp;L&amp;F&amp;CPage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opLeftCell="A26" workbookViewId="0">
      <selection activeCell="T46" sqref="M46:T49"/>
    </sheetView>
  </sheetViews>
  <sheetFormatPr defaultRowHeight="12.75" x14ac:dyDescent="0.2"/>
  <sheetData>
    <row r="1" spans="1:1" x14ac:dyDescent="0.2">
      <c r="A1" s="29" t="str">
        <f>Cover!B3</f>
        <v>Bela-Bela Local Municipality</v>
      </c>
    </row>
    <row r="2" spans="1:1" x14ac:dyDescent="0.2">
      <c r="A2" s="29" t="e">
        <f>Cover!A1B5</f>
        <v>#NAME?</v>
      </c>
    </row>
    <row r="3" spans="1:1" x14ac:dyDescent="0.2">
      <c r="A3" s="29" t="str">
        <f>Cover!B7</f>
        <v>As at: 11 June 2018</v>
      </c>
    </row>
    <row r="36" spans="2:17" ht="15.75" x14ac:dyDescent="0.25">
      <c r="B36" s="47" t="s">
        <v>30</v>
      </c>
      <c r="C36" s="12"/>
      <c r="D36" s="12"/>
      <c r="E36" s="12"/>
      <c r="F36" s="12"/>
      <c r="G36" s="12"/>
      <c r="H36" s="12"/>
      <c r="I36" s="12"/>
      <c r="J36" s="12"/>
      <c r="K36" s="12"/>
      <c r="L36" s="12"/>
      <c r="M36" s="12"/>
      <c r="N36" s="12"/>
      <c r="O36" s="12"/>
      <c r="P36" s="12"/>
      <c r="Q36" s="12"/>
    </row>
    <row r="37" spans="2:17" ht="15.75" x14ac:dyDescent="0.25">
      <c r="B37" s="47"/>
      <c r="C37" s="12"/>
      <c r="D37" s="12"/>
      <c r="E37" s="12"/>
      <c r="F37" s="12"/>
      <c r="G37" s="12"/>
      <c r="H37" s="12"/>
      <c r="I37" s="12"/>
      <c r="J37" s="12"/>
      <c r="K37" s="12"/>
      <c r="L37" s="12"/>
      <c r="M37" s="12"/>
      <c r="N37" s="12"/>
      <c r="O37" s="12"/>
      <c r="P37" s="12"/>
      <c r="Q37" s="12"/>
    </row>
    <row r="38" spans="2:17" ht="15.75" x14ac:dyDescent="0.25">
      <c r="B38" s="47" t="s">
        <v>79</v>
      </c>
      <c r="C38" s="12"/>
      <c r="D38" s="12"/>
      <c r="E38" s="12"/>
      <c r="F38" s="12"/>
      <c r="G38" s="12"/>
      <c r="H38" s="12"/>
      <c r="I38" s="12"/>
      <c r="J38" s="12"/>
      <c r="K38" s="12"/>
      <c r="L38" s="12"/>
      <c r="M38" s="12"/>
      <c r="N38" s="12"/>
      <c r="O38" s="12"/>
      <c r="P38" s="12"/>
      <c r="Q38" s="12"/>
    </row>
    <row r="39" spans="2:17" ht="15.75" x14ac:dyDescent="0.25">
      <c r="B39" s="47" t="s">
        <v>34</v>
      </c>
      <c r="C39" s="12"/>
      <c r="D39" s="12"/>
      <c r="E39" s="12"/>
      <c r="F39" s="12"/>
      <c r="G39" s="12"/>
      <c r="H39" s="12"/>
      <c r="I39" s="12"/>
      <c r="J39" s="12"/>
      <c r="K39" s="12"/>
      <c r="L39" s="12"/>
      <c r="M39" s="12"/>
      <c r="N39" s="12"/>
      <c r="O39" s="12"/>
      <c r="P39" s="12"/>
      <c r="Q39" s="12"/>
    </row>
    <row r="40" spans="2:17" ht="15.75" x14ac:dyDescent="0.25">
      <c r="B40" s="47" t="s">
        <v>33</v>
      </c>
      <c r="C40" s="12"/>
      <c r="D40" s="12"/>
      <c r="E40" s="12"/>
      <c r="F40" s="12"/>
      <c r="G40" s="12"/>
      <c r="H40" s="12"/>
      <c r="I40" s="12"/>
      <c r="J40" s="12"/>
      <c r="K40" s="12"/>
      <c r="L40" s="12"/>
      <c r="M40" s="12"/>
      <c r="N40" s="12"/>
      <c r="O40" s="12"/>
      <c r="P40" s="12"/>
      <c r="Q40" s="12"/>
    </row>
    <row r="41" spans="2:17" x14ac:dyDescent="0.2">
      <c r="B41" s="12"/>
      <c r="C41" s="12"/>
      <c r="D41" s="12"/>
      <c r="E41" s="12"/>
      <c r="F41" s="12"/>
      <c r="G41" s="12"/>
      <c r="H41" s="12"/>
      <c r="I41" s="12"/>
      <c r="J41" s="12"/>
      <c r="K41" s="12"/>
      <c r="L41" s="12"/>
      <c r="M41" s="12"/>
      <c r="N41" s="12"/>
      <c r="O41" s="12"/>
      <c r="P41" s="12"/>
      <c r="Q41" s="12"/>
    </row>
    <row r="42" spans="2:17" ht="15.75" x14ac:dyDescent="0.25">
      <c r="B42" s="48" t="s">
        <v>103</v>
      </c>
      <c r="C42" s="12"/>
      <c r="D42" s="12"/>
      <c r="E42" s="12"/>
      <c r="F42" s="12"/>
      <c r="G42" s="12"/>
      <c r="H42" s="12"/>
      <c r="I42" s="12"/>
      <c r="J42" s="12"/>
      <c r="K42" s="12"/>
      <c r="L42" s="12"/>
      <c r="M42" s="12"/>
      <c r="N42" s="12"/>
      <c r="O42" s="12"/>
      <c r="P42" s="12"/>
      <c r="Q42" s="12"/>
    </row>
    <row r="43" spans="2:17" ht="15.75" x14ac:dyDescent="0.25">
      <c r="B43" s="49" t="s">
        <v>104</v>
      </c>
      <c r="C43" s="12"/>
      <c r="D43" s="12"/>
      <c r="E43" s="12"/>
      <c r="F43" s="12"/>
      <c r="G43" s="12"/>
      <c r="H43" s="12"/>
      <c r="I43" s="12"/>
      <c r="J43" s="12"/>
      <c r="K43" s="12"/>
      <c r="L43" s="12"/>
      <c r="M43" s="12"/>
      <c r="N43" s="12"/>
      <c r="O43" s="12"/>
      <c r="P43" s="12"/>
      <c r="Q43" s="12"/>
    </row>
    <row r="44" spans="2:17" ht="15.75" x14ac:dyDescent="0.25">
      <c r="B44" s="49" t="s">
        <v>105</v>
      </c>
    </row>
    <row r="45" spans="2:17" ht="15.75" x14ac:dyDescent="0.25">
      <c r="B45" s="49" t="s">
        <v>106</v>
      </c>
    </row>
    <row r="46" spans="2:17" ht="15.75" x14ac:dyDescent="0.25">
      <c r="B46" s="49" t="s">
        <v>107</v>
      </c>
    </row>
    <row r="47" spans="2:17" ht="15.75" x14ac:dyDescent="0.25">
      <c r="B47" s="49" t="s">
        <v>117</v>
      </c>
      <c r="G47" s="26"/>
    </row>
  </sheetData>
  <phoneticPr fontId="4" type="noConversion"/>
  <pageMargins left="0.74803149606299213" right="0.74803149606299213" top="0.98425196850393704" bottom="0.98425196850393704" header="0.51181102362204722" footer="0.51181102362204722"/>
  <pageSetup paperSize="9" scale="72" orientation="landscape" r:id="rId1"/>
  <headerFooter alignWithMargins="0">
    <oddFooter>&amp;L&amp;F&amp;CPage &amp;P of &amp;N&amp;R&amp;D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workbookViewId="0">
      <selection activeCell="E17" sqref="E17"/>
    </sheetView>
  </sheetViews>
  <sheetFormatPr defaultRowHeight="12.75" x14ac:dyDescent="0.2"/>
  <cols>
    <col min="1" max="1" width="5.140625" customWidth="1"/>
  </cols>
  <sheetData>
    <row r="1" spans="1:2" x14ac:dyDescent="0.2">
      <c r="A1" s="51" t="s">
        <v>20</v>
      </c>
      <c r="B1" s="50"/>
    </row>
    <row r="2" spans="1:2" x14ac:dyDescent="0.2">
      <c r="A2" s="50"/>
      <c r="B2" s="50"/>
    </row>
    <row r="3" spans="1:2" x14ac:dyDescent="0.2">
      <c r="A3" s="50" t="s">
        <v>21</v>
      </c>
      <c r="B3" s="50" t="s">
        <v>17</v>
      </c>
    </row>
    <row r="4" spans="1:2" x14ac:dyDescent="0.2">
      <c r="A4" s="50" t="s">
        <v>22</v>
      </c>
      <c r="B4" s="50" t="s">
        <v>37</v>
      </c>
    </row>
    <row r="5" spans="1:2" x14ac:dyDescent="0.2">
      <c r="A5" s="50" t="s">
        <v>23</v>
      </c>
      <c r="B5" s="50" t="s">
        <v>58</v>
      </c>
    </row>
    <row r="6" spans="1:2" x14ac:dyDescent="0.2">
      <c r="A6" s="50" t="s">
        <v>24</v>
      </c>
      <c r="B6" s="50" t="s">
        <v>18</v>
      </c>
    </row>
    <row r="7" spans="1:2" x14ac:dyDescent="0.2">
      <c r="A7" s="50" t="s">
        <v>25</v>
      </c>
      <c r="B7" s="50" t="s">
        <v>59</v>
      </c>
    </row>
    <row r="8" spans="1:2" x14ac:dyDescent="0.2">
      <c r="A8" s="50" t="s">
        <v>26</v>
      </c>
      <c r="B8" s="50" t="s">
        <v>57</v>
      </c>
    </row>
    <row r="9" spans="1:2" x14ac:dyDescent="0.2">
      <c r="A9" s="50" t="s">
        <v>27</v>
      </c>
      <c r="B9" s="50" t="s">
        <v>19</v>
      </c>
    </row>
    <row r="10" spans="1:2" x14ac:dyDescent="0.2">
      <c r="A10" s="50" t="s">
        <v>28</v>
      </c>
      <c r="B10" s="50" t="s">
        <v>35</v>
      </c>
    </row>
    <row r="11" spans="1:2" x14ac:dyDescent="0.2">
      <c r="A11" s="50" t="s">
        <v>29</v>
      </c>
      <c r="B11" s="50" t="s">
        <v>31</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&amp;L&amp;F&amp;CPage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Risk register</vt:lpstr>
      <vt:lpstr>Workshop logistics</vt:lpstr>
      <vt:lpstr>Categories</vt:lpstr>
      <vt:lpstr>Inherent vs Residual graph</vt:lpstr>
      <vt:lpstr>How to use</vt:lpstr>
      <vt:lpstr>Categories!Print_Area</vt:lpstr>
      <vt:lpstr>Cover!Print_Area</vt:lpstr>
      <vt:lpstr>Index!Print_Area</vt:lpstr>
      <vt:lpstr>'Inherent vs Residual graph'!Print_Area</vt:lpstr>
      <vt:lpstr>'Risk register'!Print_Area</vt:lpstr>
      <vt:lpstr>'Workshop logistics'!Print_Area</vt:lpstr>
      <vt:lpstr>'Risk register'!Print_Titles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Kulungwana Ngomana</cp:lastModifiedBy>
  <cp:lastPrinted>2016-06-08T06:41:54Z</cp:lastPrinted>
  <dcterms:created xsi:type="dcterms:W3CDTF">2007-01-12T10:09:40Z</dcterms:created>
  <dcterms:modified xsi:type="dcterms:W3CDTF">2018-06-11T14:11:33Z</dcterms:modified>
</cp:coreProperties>
</file>